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bharlow\appdata\local\bentley\projectwise\workingdir\ohiodot-pw.bentley.com_ohiodot-pw-02\bharlow\d1303292\"/>
    </mc:Choice>
  </mc:AlternateContent>
  <xr:revisionPtr revIDLastSave="0" documentId="13_ncr:1_{E2B7E65A-616F-45CC-934F-502C63A2094F}" xr6:coauthVersionLast="47" xr6:coauthVersionMax="47" xr10:uidLastSave="{00000000-0000-0000-0000-000000000000}"/>
  <bookViews>
    <workbookView xWindow="28680" yWindow="-120" windowWidth="29040" windowHeight="15720" tabRatio="740" activeTab="13" xr2:uid="{BAD4D3DB-CD13-44ED-95A4-9499D0A4D57A}"/>
  </bookViews>
  <sheets>
    <sheet name="EB1" sheetId="1" r:id="rId1"/>
    <sheet name="EB2" sheetId="4" r:id="rId2"/>
    <sheet name="EB3" sheetId="19" r:id="rId3"/>
    <sheet name="EB4" sheetId="9" r:id="rId4"/>
    <sheet name="EB5" sheetId="10" r:id="rId5"/>
    <sheet name="EB6" sheetId="11" r:id="rId6"/>
    <sheet name="EB7" sheetId="12" r:id="rId7"/>
    <sheet name="WB1" sheetId="3" r:id="rId8"/>
    <sheet name="WB2" sheetId="20" r:id="rId9"/>
    <sheet name="WB3" sheetId="21" r:id="rId10"/>
    <sheet name="WB4" sheetId="22" r:id="rId11"/>
    <sheet name="WB5" sheetId="23" r:id="rId12"/>
    <sheet name="WB6" sheetId="24" r:id="rId13"/>
    <sheet name="WB7" sheetId="25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25" l="1"/>
  <c r="F13" i="25"/>
  <c r="C13" i="25"/>
  <c r="F13" i="12"/>
  <c r="C13" i="12"/>
  <c r="F11" i="12"/>
  <c r="C11" i="12"/>
  <c r="C10" i="12"/>
  <c r="F10" i="12"/>
  <c r="F9" i="12"/>
  <c r="C9" i="12"/>
  <c r="F8" i="12"/>
  <c r="F7" i="12"/>
  <c r="C7" i="12"/>
  <c r="F49" i="25"/>
  <c r="C49" i="25"/>
  <c r="C38" i="25"/>
  <c r="C57" i="25"/>
  <c r="F6" i="25"/>
  <c r="F7" i="25"/>
  <c r="F8" i="25"/>
  <c r="F9" i="25"/>
  <c r="F10" i="25"/>
  <c r="F11" i="25"/>
  <c r="F12" i="25"/>
  <c r="F14" i="25"/>
  <c r="C6" i="25"/>
  <c r="C7" i="25"/>
  <c r="C8" i="25"/>
  <c r="C9" i="25"/>
  <c r="C10" i="25"/>
  <c r="C11" i="25"/>
  <c r="C12" i="25"/>
  <c r="C14" i="25"/>
  <c r="F62" i="25"/>
  <c r="C62" i="25"/>
  <c r="F61" i="25"/>
  <c r="C61" i="25"/>
  <c r="F60" i="25"/>
  <c r="C60" i="25"/>
  <c r="F59" i="25"/>
  <c r="C59" i="25"/>
  <c r="F58" i="25"/>
  <c r="C58" i="25"/>
  <c r="F57" i="25"/>
  <c r="F56" i="25"/>
  <c r="C56" i="25"/>
  <c r="F55" i="25"/>
  <c r="C55" i="25"/>
  <c r="F54" i="25"/>
  <c r="C54" i="25"/>
  <c r="F53" i="25"/>
  <c r="C53" i="25"/>
  <c r="F52" i="25"/>
  <c r="C52" i="25"/>
  <c r="F51" i="25"/>
  <c r="C51" i="25"/>
  <c r="F50" i="25"/>
  <c r="C50" i="25"/>
  <c r="F48" i="25"/>
  <c r="C48" i="25"/>
  <c r="F47" i="25"/>
  <c r="C47" i="25"/>
  <c r="F46" i="25"/>
  <c r="C46" i="25"/>
  <c r="F45" i="25"/>
  <c r="C45" i="25"/>
  <c r="F44" i="25"/>
  <c r="C44" i="25"/>
  <c r="F43" i="25"/>
  <c r="C43" i="25"/>
  <c r="F42" i="25"/>
  <c r="C42" i="25"/>
  <c r="F41" i="25"/>
  <c r="C41" i="25"/>
  <c r="F40" i="25"/>
  <c r="C40" i="25"/>
  <c r="F39" i="25"/>
  <c r="C39" i="25"/>
  <c r="F38" i="25"/>
  <c r="F37" i="25"/>
  <c r="C37" i="25"/>
  <c r="F36" i="25"/>
  <c r="C36" i="25"/>
  <c r="F35" i="25"/>
  <c r="C35" i="25"/>
  <c r="F34" i="25"/>
  <c r="C34" i="25"/>
  <c r="F33" i="25"/>
  <c r="C33" i="25"/>
  <c r="F32" i="25"/>
  <c r="C32" i="25"/>
  <c r="F31" i="25"/>
  <c r="C31" i="25"/>
  <c r="F30" i="25"/>
  <c r="C30" i="25"/>
  <c r="F29" i="25"/>
  <c r="C29" i="25"/>
  <c r="F28" i="25"/>
  <c r="C28" i="25"/>
  <c r="F27" i="25"/>
  <c r="C27" i="25"/>
  <c r="F26" i="25"/>
  <c r="C26" i="25"/>
  <c r="F25" i="25"/>
  <c r="C25" i="25"/>
  <c r="F24" i="25"/>
  <c r="C24" i="25"/>
  <c r="F23" i="25"/>
  <c r="C23" i="25"/>
  <c r="F22" i="25"/>
  <c r="C22" i="25"/>
  <c r="F21" i="25"/>
  <c r="C21" i="25"/>
  <c r="F20" i="25"/>
  <c r="C20" i="25"/>
  <c r="F19" i="25"/>
  <c r="C19" i="25"/>
  <c r="F18" i="25"/>
  <c r="C18" i="25"/>
  <c r="F17" i="25"/>
  <c r="C17" i="25"/>
  <c r="F16" i="25"/>
  <c r="F15" i="25"/>
  <c r="C15" i="25"/>
  <c r="C41" i="24"/>
  <c r="A8" i="24"/>
  <c r="A9" i="24" s="1"/>
  <c r="A10" i="24" s="1"/>
  <c r="A11" i="24" s="1"/>
  <c r="A12" i="24" s="1"/>
  <c r="A13" i="24" s="1"/>
  <c r="A14" i="24" s="1"/>
  <c r="A15" i="24" s="1"/>
  <c r="A16" i="24" s="1"/>
  <c r="A17" i="24" s="1"/>
  <c r="A18" i="24" s="1"/>
  <c r="A19" i="24" s="1"/>
  <c r="A20" i="24" s="1"/>
  <c r="A21" i="24" s="1"/>
  <c r="A22" i="24" s="1"/>
  <c r="A23" i="24" s="1"/>
  <c r="A24" i="24" s="1"/>
  <c r="A25" i="24" s="1"/>
  <c r="A26" i="24" s="1"/>
  <c r="A27" i="24" s="1"/>
  <c r="A28" i="24" s="1"/>
  <c r="A29" i="24" s="1"/>
  <c r="A7" i="24"/>
  <c r="R59" i="24"/>
  <c r="L59" i="24"/>
  <c r="I59" i="24"/>
  <c r="F59" i="24"/>
  <c r="C59" i="24"/>
  <c r="R58" i="24"/>
  <c r="L58" i="24"/>
  <c r="I58" i="24"/>
  <c r="F58" i="24"/>
  <c r="C58" i="24"/>
  <c r="R57" i="24"/>
  <c r="L57" i="24"/>
  <c r="I57" i="24"/>
  <c r="F57" i="24"/>
  <c r="C57" i="24"/>
  <c r="R56" i="24"/>
  <c r="L56" i="24"/>
  <c r="I56" i="24"/>
  <c r="F56" i="24"/>
  <c r="C56" i="24"/>
  <c r="R55" i="24"/>
  <c r="L55" i="24"/>
  <c r="I55" i="24"/>
  <c r="F55" i="24"/>
  <c r="C55" i="24"/>
  <c r="R54" i="24"/>
  <c r="L54" i="24"/>
  <c r="I54" i="24"/>
  <c r="F54" i="24"/>
  <c r="C54" i="24"/>
  <c r="R53" i="24"/>
  <c r="L53" i="24"/>
  <c r="I53" i="24"/>
  <c r="F53" i="24"/>
  <c r="C53" i="24"/>
  <c r="R52" i="24"/>
  <c r="L52" i="24"/>
  <c r="I52" i="24"/>
  <c r="F52" i="24"/>
  <c r="C52" i="24"/>
  <c r="R51" i="24"/>
  <c r="L51" i="24"/>
  <c r="I51" i="24"/>
  <c r="F51" i="24"/>
  <c r="C51" i="24"/>
  <c r="R50" i="24"/>
  <c r="L50" i="24"/>
  <c r="I50" i="24"/>
  <c r="F50" i="24"/>
  <c r="C50" i="24"/>
  <c r="R49" i="24"/>
  <c r="L49" i="24"/>
  <c r="I49" i="24"/>
  <c r="F49" i="24"/>
  <c r="C49" i="24"/>
  <c r="R48" i="24"/>
  <c r="L48" i="24"/>
  <c r="I48" i="24"/>
  <c r="F48" i="24"/>
  <c r="C48" i="24"/>
  <c r="R47" i="24"/>
  <c r="L47" i="24"/>
  <c r="I47" i="24"/>
  <c r="F47" i="24"/>
  <c r="C47" i="24"/>
  <c r="R46" i="24"/>
  <c r="L46" i="24"/>
  <c r="I46" i="24"/>
  <c r="F46" i="24"/>
  <c r="C46" i="24"/>
  <c r="R45" i="24"/>
  <c r="L45" i="24"/>
  <c r="I45" i="24"/>
  <c r="F45" i="24"/>
  <c r="C45" i="24"/>
  <c r="R44" i="24"/>
  <c r="L44" i="24"/>
  <c r="I44" i="24"/>
  <c r="F44" i="24"/>
  <c r="C44" i="24"/>
  <c r="R43" i="24"/>
  <c r="L43" i="24"/>
  <c r="I43" i="24"/>
  <c r="F43" i="24"/>
  <c r="C43" i="24"/>
  <c r="R42" i="24"/>
  <c r="L42" i="24"/>
  <c r="I42" i="24"/>
  <c r="F42" i="24"/>
  <c r="C42" i="24"/>
  <c r="R41" i="24"/>
  <c r="L41" i="24"/>
  <c r="I41" i="24"/>
  <c r="F41" i="24"/>
  <c r="R40" i="24"/>
  <c r="L40" i="24"/>
  <c r="I40" i="24"/>
  <c r="F40" i="24"/>
  <c r="C40" i="24"/>
  <c r="R39" i="24"/>
  <c r="L39" i="24"/>
  <c r="I39" i="24"/>
  <c r="F39" i="24"/>
  <c r="C39" i="24"/>
  <c r="R38" i="24"/>
  <c r="L38" i="24"/>
  <c r="I38" i="24"/>
  <c r="F38" i="24"/>
  <c r="C38" i="24"/>
  <c r="R37" i="24"/>
  <c r="L37" i="24"/>
  <c r="I37" i="24"/>
  <c r="F37" i="24"/>
  <c r="C37" i="24"/>
  <c r="R36" i="24"/>
  <c r="L36" i="24"/>
  <c r="I36" i="24"/>
  <c r="F36" i="24"/>
  <c r="C36" i="24"/>
  <c r="R35" i="24"/>
  <c r="L35" i="24"/>
  <c r="I35" i="24"/>
  <c r="F35" i="24"/>
  <c r="C35" i="24"/>
  <c r="R34" i="24"/>
  <c r="L34" i="24"/>
  <c r="I34" i="24"/>
  <c r="F34" i="24"/>
  <c r="R33" i="24"/>
  <c r="L33" i="24"/>
  <c r="I33" i="24"/>
  <c r="F33" i="24"/>
  <c r="C33" i="24"/>
  <c r="R32" i="24"/>
  <c r="L32" i="24"/>
  <c r="I32" i="24"/>
  <c r="F32" i="24"/>
  <c r="C32" i="24"/>
  <c r="R31" i="24"/>
  <c r="L31" i="24"/>
  <c r="I31" i="24"/>
  <c r="F31" i="24"/>
  <c r="C31" i="24"/>
  <c r="R30" i="24"/>
  <c r="L30" i="24"/>
  <c r="I30" i="24"/>
  <c r="F30" i="24"/>
  <c r="C30" i="24"/>
  <c r="R29" i="24"/>
  <c r="L29" i="24"/>
  <c r="I29" i="24"/>
  <c r="F29" i="24"/>
  <c r="C29" i="24"/>
  <c r="R28" i="24"/>
  <c r="L28" i="24"/>
  <c r="I28" i="24"/>
  <c r="F28" i="24"/>
  <c r="C28" i="24"/>
  <c r="R27" i="24"/>
  <c r="L27" i="24"/>
  <c r="I27" i="24"/>
  <c r="F27" i="24"/>
  <c r="C27" i="24"/>
  <c r="R26" i="24"/>
  <c r="L26" i="24"/>
  <c r="I26" i="24"/>
  <c r="F26" i="24"/>
  <c r="C26" i="24"/>
  <c r="R25" i="24"/>
  <c r="L25" i="24"/>
  <c r="I25" i="24"/>
  <c r="F25" i="24"/>
  <c r="C25" i="24"/>
  <c r="R24" i="24"/>
  <c r="L24" i="24"/>
  <c r="I24" i="24"/>
  <c r="F24" i="24"/>
  <c r="C24" i="24"/>
  <c r="R23" i="24"/>
  <c r="L23" i="24"/>
  <c r="I23" i="24"/>
  <c r="F23" i="24"/>
  <c r="C23" i="24"/>
  <c r="R22" i="24"/>
  <c r="L22" i="24"/>
  <c r="I22" i="24"/>
  <c r="F22" i="24"/>
  <c r="C22" i="24"/>
  <c r="R21" i="24"/>
  <c r="L21" i="24"/>
  <c r="I21" i="24"/>
  <c r="F21" i="24"/>
  <c r="R20" i="24"/>
  <c r="L20" i="24"/>
  <c r="I20" i="24"/>
  <c r="F20" i="24"/>
  <c r="C20" i="24"/>
  <c r="R19" i="24"/>
  <c r="L19" i="24"/>
  <c r="I19" i="24"/>
  <c r="F19" i="24"/>
  <c r="C19" i="24"/>
  <c r="R18" i="24"/>
  <c r="L18" i="24"/>
  <c r="I18" i="24"/>
  <c r="F18" i="24"/>
  <c r="C18" i="24"/>
  <c r="R17" i="24"/>
  <c r="L17" i="24"/>
  <c r="I17" i="24"/>
  <c r="F17" i="24"/>
  <c r="C17" i="24"/>
  <c r="R16" i="24"/>
  <c r="L16" i="24"/>
  <c r="I16" i="24"/>
  <c r="F16" i="24"/>
  <c r="C16" i="24"/>
  <c r="R15" i="24"/>
  <c r="L15" i="24"/>
  <c r="I15" i="24"/>
  <c r="F15" i="24"/>
  <c r="C15" i="24"/>
  <c r="R14" i="24"/>
  <c r="L14" i="24"/>
  <c r="I14" i="24"/>
  <c r="F14" i="24"/>
  <c r="C14" i="24"/>
  <c r="R13" i="24"/>
  <c r="L13" i="24"/>
  <c r="I13" i="24"/>
  <c r="F13" i="24"/>
  <c r="C13" i="24"/>
  <c r="R12" i="24"/>
  <c r="L12" i="24"/>
  <c r="I12" i="24"/>
  <c r="F12" i="24"/>
  <c r="C12" i="24"/>
  <c r="R11" i="24"/>
  <c r="L11" i="24"/>
  <c r="I11" i="24"/>
  <c r="F11" i="24"/>
  <c r="C11" i="24"/>
  <c r="R10" i="24"/>
  <c r="L10" i="24"/>
  <c r="I10" i="24"/>
  <c r="F10" i="24"/>
  <c r="C10" i="24"/>
  <c r="R9" i="24"/>
  <c r="L9" i="24"/>
  <c r="I9" i="24"/>
  <c r="F9" i="24"/>
  <c r="C9" i="24"/>
  <c r="R8" i="24"/>
  <c r="L8" i="24"/>
  <c r="I8" i="24"/>
  <c r="F8" i="24"/>
  <c r="C8" i="24"/>
  <c r="R7" i="24"/>
  <c r="L7" i="24"/>
  <c r="I7" i="24"/>
  <c r="F7" i="24"/>
  <c r="C7" i="24"/>
  <c r="R6" i="24"/>
  <c r="L6" i="24"/>
  <c r="I6" i="24"/>
  <c r="F6" i="24"/>
  <c r="C6" i="24"/>
  <c r="R22" i="23"/>
  <c r="L22" i="23"/>
  <c r="I22" i="23"/>
  <c r="F22" i="23"/>
  <c r="C22" i="23"/>
  <c r="R49" i="23"/>
  <c r="R50" i="23"/>
  <c r="R51" i="23"/>
  <c r="R52" i="23"/>
  <c r="R53" i="23"/>
  <c r="R54" i="23"/>
  <c r="R55" i="23"/>
  <c r="R56" i="23"/>
  <c r="R57" i="23"/>
  <c r="R58" i="23"/>
  <c r="R59" i="23"/>
  <c r="R60" i="23"/>
  <c r="R61" i="23"/>
  <c r="R62" i="23"/>
  <c r="R63" i="23"/>
  <c r="R64" i="23"/>
  <c r="R65" i="23"/>
  <c r="R66" i="23"/>
  <c r="R67" i="23"/>
  <c r="R68" i="23"/>
  <c r="R69" i="23"/>
  <c r="R70" i="23"/>
  <c r="R71" i="23"/>
  <c r="R72" i="23"/>
  <c r="R73" i="23"/>
  <c r="R74" i="23"/>
  <c r="R75" i="23"/>
  <c r="L49" i="23"/>
  <c r="L50" i="23"/>
  <c r="L51" i="23"/>
  <c r="L52" i="23"/>
  <c r="L53" i="23"/>
  <c r="L54" i="23"/>
  <c r="L55" i="23"/>
  <c r="L56" i="23"/>
  <c r="L57" i="23"/>
  <c r="L58" i="23"/>
  <c r="L59" i="23"/>
  <c r="L60" i="23"/>
  <c r="L61" i="23"/>
  <c r="L62" i="23"/>
  <c r="L63" i="23"/>
  <c r="L64" i="23"/>
  <c r="L65" i="23"/>
  <c r="L66" i="23"/>
  <c r="L67" i="23"/>
  <c r="L68" i="23"/>
  <c r="L69" i="23"/>
  <c r="L70" i="23"/>
  <c r="L71" i="23"/>
  <c r="L72" i="23"/>
  <c r="L73" i="23"/>
  <c r="L74" i="23"/>
  <c r="L75" i="23"/>
  <c r="I49" i="23"/>
  <c r="I50" i="23"/>
  <c r="I51" i="23"/>
  <c r="I52" i="23"/>
  <c r="I53" i="23"/>
  <c r="I54" i="23"/>
  <c r="I55" i="23"/>
  <c r="I56" i="23"/>
  <c r="I57" i="23"/>
  <c r="I58" i="23"/>
  <c r="I59" i="23"/>
  <c r="I60" i="23"/>
  <c r="I61" i="23"/>
  <c r="I62" i="23"/>
  <c r="I63" i="23"/>
  <c r="I64" i="23"/>
  <c r="I65" i="23"/>
  <c r="I66" i="23"/>
  <c r="I67" i="23"/>
  <c r="I68" i="23"/>
  <c r="I69" i="23"/>
  <c r="I70" i="23"/>
  <c r="I71" i="23"/>
  <c r="I72" i="23"/>
  <c r="I73" i="23"/>
  <c r="I74" i="23"/>
  <c r="I75" i="23"/>
  <c r="F49" i="23"/>
  <c r="F50" i="23"/>
  <c r="F51" i="23"/>
  <c r="F52" i="23"/>
  <c r="F53" i="23"/>
  <c r="F54" i="23"/>
  <c r="F55" i="23"/>
  <c r="F56" i="23"/>
  <c r="F57" i="23"/>
  <c r="F58" i="23"/>
  <c r="F59" i="23"/>
  <c r="F60" i="23"/>
  <c r="F61" i="23"/>
  <c r="F62" i="23"/>
  <c r="F63" i="23"/>
  <c r="F64" i="23"/>
  <c r="F65" i="23"/>
  <c r="F66" i="23"/>
  <c r="F67" i="23"/>
  <c r="F68" i="23"/>
  <c r="F69" i="23"/>
  <c r="F70" i="23"/>
  <c r="F71" i="23"/>
  <c r="F72" i="23"/>
  <c r="F73" i="23"/>
  <c r="F74" i="23"/>
  <c r="F75" i="23"/>
  <c r="C49" i="23"/>
  <c r="C50" i="23"/>
  <c r="C51" i="23"/>
  <c r="C52" i="23"/>
  <c r="C53" i="23"/>
  <c r="C54" i="23"/>
  <c r="C55" i="23"/>
  <c r="C56" i="23"/>
  <c r="C57" i="23"/>
  <c r="C58" i="23"/>
  <c r="C59" i="23"/>
  <c r="C60" i="23"/>
  <c r="C61" i="23"/>
  <c r="C62" i="23"/>
  <c r="C63" i="23"/>
  <c r="C65" i="23"/>
  <c r="C66" i="23"/>
  <c r="C67" i="23"/>
  <c r="C68" i="23"/>
  <c r="C69" i="23"/>
  <c r="C70" i="23"/>
  <c r="C71" i="23"/>
  <c r="C72" i="23"/>
  <c r="C73" i="23"/>
  <c r="C74" i="23"/>
  <c r="C75" i="23"/>
  <c r="A26" i="23"/>
  <c r="A27" i="23" s="1"/>
  <c r="A28" i="23" s="1"/>
  <c r="A29" i="23" s="1"/>
  <c r="A30" i="23" s="1"/>
  <c r="A31" i="23" s="1"/>
  <c r="A32" i="23" s="1"/>
  <c r="A33" i="23" s="1"/>
  <c r="A34" i="23" s="1"/>
  <c r="A35" i="23" s="1"/>
  <c r="A36" i="23" s="1"/>
  <c r="A37" i="23" s="1"/>
  <c r="A38" i="23" s="1"/>
  <c r="A39" i="23" s="1"/>
  <c r="A40" i="23" s="1"/>
  <c r="A41" i="23" s="1"/>
  <c r="A42" i="23" s="1"/>
  <c r="A43" i="23" s="1"/>
  <c r="A44" i="23" s="1"/>
  <c r="A45" i="23" s="1"/>
  <c r="A46" i="23" s="1"/>
  <c r="A47" i="23" s="1"/>
  <c r="A48" i="23" s="1"/>
  <c r="A49" i="23" s="1"/>
  <c r="A50" i="23" s="1"/>
  <c r="A51" i="23" s="1"/>
  <c r="A52" i="23" s="1"/>
  <c r="A53" i="23" s="1"/>
  <c r="A54" i="23" s="1"/>
  <c r="A55" i="23" s="1"/>
  <c r="A56" i="23" s="1"/>
  <c r="A57" i="23" s="1"/>
  <c r="A58" i="23" s="1"/>
  <c r="A59" i="23" s="1"/>
  <c r="A60" i="23" s="1"/>
  <c r="A61" i="23" s="1"/>
  <c r="A62" i="23" s="1"/>
  <c r="A63" i="23" s="1"/>
  <c r="A64" i="23" s="1"/>
  <c r="A65" i="23" s="1"/>
  <c r="A66" i="23" s="1"/>
  <c r="A67" i="23" s="1"/>
  <c r="A68" i="23" s="1"/>
  <c r="A69" i="23" s="1"/>
  <c r="A70" i="23" s="1"/>
  <c r="A71" i="23" s="1"/>
  <c r="A72" i="23" s="1"/>
  <c r="A73" i="23" s="1"/>
  <c r="A74" i="23" s="1"/>
  <c r="A75" i="23" s="1"/>
  <c r="A17" i="23"/>
  <c r="A18" i="23" s="1"/>
  <c r="L16" i="23"/>
  <c r="L17" i="23"/>
  <c r="A12" i="23"/>
  <c r="A13" i="23" s="1"/>
  <c r="A14" i="23" s="1"/>
  <c r="A8" i="23"/>
  <c r="A9" i="23" s="1"/>
  <c r="R48" i="23"/>
  <c r="L48" i="23"/>
  <c r="I48" i="23"/>
  <c r="F48" i="23"/>
  <c r="C48" i="23"/>
  <c r="R47" i="23"/>
  <c r="L47" i="23"/>
  <c r="I47" i="23"/>
  <c r="F47" i="23"/>
  <c r="C47" i="23"/>
  <c r="R46" i="23"/>
  <c r="L46" i="23"/>
  <c r="I46" i="23"/>
  <c r="F46" i="23"/>
  <c r="C46" i="23"/>
  <c r="R45" i="23"/>
  <c r="L45" i="23"/>
  <c r="I45" i="23"/>
  <c r="F45" i="23"/>
  <c r="C45" i="23"/>
  <c r="R44" i="23"/>
  <c r="L44" i="23"/>
  <c r="I44" i="23"/>
  <c r="F44" i="23"/>
  <c r="C44" i="23"/>
  <c r="R43" i="23"/>
  <c r="L43" i="23"/>
  <c r="I43" i="23"/>
  <c r="F43" i="23"/>
  <c r="C43" i="23"/>
  <c r="R42" i="23"/>
  <c r="L42" i="23"/>
  <c r="I42" i="23"/>
  <c r="F42" i="23"/>
  <c r="C42" i="23"/>
  <c r="R41" i="23"/>
  <c r="L41" i="23"/>
  <c r="I41" i="23"/>
  <c r="F41" i="23"/>
  <c r="R40" i="23"/>
  <c r="L40" i="23"/>
  <c r="I40" i="23"/>
  <c r="F40" i="23"/>
  <c r="C40" i="23"/>
  <c r="R39" i="23"/>
  <c r="L39" i="23"/>
  <c r="I39" i="23"/>
  <c r="F39" i="23"/>
  <c r="C39" i="23"/>
  <c r="R38" i="23"/>
  <c r="L38" i="23"/>
  <c r="I38" i="23"/>
  <c r="F38" i="23"/>
  <c r="C38" i="23"/>
  <c r="R37" i="23"/>
  <c r="L37" i="23"/>
  <c r="I37" i="23"/>
  <c r="F37" i="23"/>
  <c r="C37" i="23"/>
  <c r="R36" i="23"/>
  <c r="L36" i="23"/>
  <c r="I36" i="23"/>
  <c r="F36" i="23"/>
  <c r="C36" i="23"/>
  <c r="R35" i="23"/>
  <c r="L35" i="23"/>
  <c r="I35" i="23"/>
  <c r="F35" i="23"/>
  <c r="C35" i="23"/>
  <c r="R34" i="23"/>
  <c r="L34" i="23"/>
  <c r="I34" i="23"/>
  <c r="F34" i="23"/>
  <c r="C34" i="23"/>
  <c r="R33" i="23"/>
  <c r="L33" i="23"/>
  <c r="I33" i="23"/>
  <c r="F33" i="23"/>
  <c r="C33" i="23"/>
  <c r="R32" i="23"/>
  <c r="L32" i="23"/>
  <c r="I32" i="23"/>
  <c r="F32" i="23"/>
  <c r="C32" i="23"/>
  <c r="R31" i="23"/>
  <c r="L31" i="23"/>
  <c r="I31" i="23"/>
  <c r="F31" i="23"/>
  <c r="C31" i="23"/>
  <c r="R30" i="23"/>
  <c r="L30" i="23"/>
  <c r="I30" i="23"/>
  <c r="F30" i="23"/>
  <c r="C30" i="23"/>
  <c r="R29" i="23"/>
  <c r="L29" i="23"/>
  <c r="I29" i="23"/>
  <c r="F29" i="23"/>
  <c r="C29" i="23"/>
  <c r="R28" i="23"/>
  <c r="L28" i="23"/>
  <c r="I28" i="23"/>
  <c r="F28" i="23"/>
  <c r="C28" i="23"/>
  <c r="R27" i="23"/>
  <c r="L27" i="23"/>
  <c r="I27" i="23"/>
  <c r="F27" i="23"/>
  <c r="C27" i="23"/>
  <c r="R26" i="23"/>
  <c r="L26" i="23"/>
  <c r="I26" i="23"/>
  <c r="F26" i="23"/>
  <c r="C26" i="23"/>
  <c r="R25" i="23"/>
  <c r="L25" i="23"/>
  <c r="I25" i="23"/>
  <c r="F25" i="23"/>
  <c r="C25" i="23"/>
  <c r="R24" i="23"/>
  <c r="L24" i="23"/>
  <c r="I24" i="23"/>
  <c r="F24" i="23"/>
  <c r="C24" i="23"/>
  <c r="R23" i="23"/>
  <c r="L23" i="23"/>
  <c r="I23" i="23"/>
  <c r="F23" i="23"/>
  <c r="C23" i="23"/>
  <c r="R21" i="23"/>
  <c r="L21" i="23"/>
  <c r="I21" i="23"/>
  <c r="F21" i="23"/>
  <c r="C21" i="23"/>
  <c r="R20" i="23"/>
  <c r="L20" i="23"/>
  <c r="I20" i="23"/>
  <c r="F20" i="23"/>
  <c r="C20" i="23"/>
  <c r="R19" i="23"/>
  <c r="L19" i="23"/>
  <c r="I19" i="23"/>
  <c r="F19" i="23"/>
  <c r="C19" i="23"/>
  <c r="R18" i="23"/>
  <c r="L18" i="23"/>
  <c r="I18" i="23"/>
  <c r="F18" i="23"/>
  <c r="C18" i="23"/>
  <c r="R17" i="23"/>
  <c r="I17" i="23"/>
  <c r="F17" i="23"/>
  <c r="C17" i="23"/>
  <c r="R16" i="23"/>
  <c r="I16" i="23"/>
  <c r="F16" i="23"/>
  <c r="C16" i="23"/>
  <c r="R15" i="23"/>
  <c r="L15" i="23"/>
  <c r="I15" i="23"/>
  <c r="F15" i="23"/>
  <c r="C15" i="23"/>
  <c r="R14" i="23"/>
  <c r="L14" i="23"/>
  <c r="I14" i="23"/>
  <c r="F14" i="23"/>
  <c r="C14" i="23"/>
  <c r="R13" i="23"/>
  <c r="L13" i="23"/>
  <c r="I13" i="23"/>
  <c r="F13" i="23"/>
  <c r="C13" i="23"/>
  <c r="R12" i="23"/>
  <c r="L12" i="23"/>
  <c r="I12" i="23"/>
  <c r="F12" i="23"/>
  <c r="C12" i="23"/>
  <c r="R11" i="23"/>
  <c r="L11" i="23"/>
  <c r="I11" i="23"/>
  <c r="F11" i="23"/>
  <c r="C11" i="23"/>
  <c r="R10" i="23"/>
  <c r="L10" i="23"/>
  <c r="I10" i="23"/>
  <c r="F10" i="23"/>
  <c r="C10" i="23"/>
  <c r="R9" i="23"/>
  <c r="L9" i="23"/>
  <c r="I9" i="23"/>
  <c r="F9" i="23"/>
  <c r="C9" i="23"/>
  <c r="R8" i="23"/>
  <c r="L8" i="23"/>
  <c r="I8" i="23"/>
  <c r="F8" i="23"/>
  <c r="C8" i="23"/>
  <c r="R7" i="23"/>
  <c r="L7" i="23"/>
  <c r="I7" i="23"/>
  <c r="F7" i="23"/>
  <c r="C7" i="23"/>
  <c r="R6" i="23"/>
  <c r="L6" i="23"/>
  <c r="I6" i="23"/>
  <c r="F6" i="23"/>
  <c r="C6" i="23"/>
  <c r="R47" i="22"/>
  <c r="L47" i="22"/>
  <c r="I47" i="22"/>
  <c r="F47" i="22"/>
  <c r="C47" i="22"/>
  <c r="R46" i="22"/>
  <c r="L46" i="22"/>
  <c r="I46" i="22"/>
  <c r="F46" i="22"/>
  <c r="C46" i="22"/>
  <c r="R45" i="22"/>
  <c r="L45" i="22"/>
  <c r="I45" i="22"/>
  <c r="F45" i="22"/>
  <c r="C45" i="22"/>
  <c r="R44" i="22"/>
  <c r="L44" i="22"/>
  <c r="I44" i="22"/>
  <c r="F44" i="22"/>
  <c r="C44" i="22"/>
  <c r="R43" i="22"/>
  <c r="L43" i="22"/>
  <c r="I43" i="22"/>
  <c r="F43" i="22"/>
  <c r="C43" i="22"/>
  <c r="R42" i="22"/>
  <c r="L42" i="22"/>
  <c r="I42" i="22"/>
  <c r="F42" i="22"/>
  <c r="C42" i="22"/>
  <c r="R41" i="22"/>
  <c r="L41" i="22"/>
  <c r="I41" i="22"/>
  <c r="F41" i="22"/>
  <c r="C41" i="22"/>
  <c r="R40" i="22"/>
  <c r="L40" i="22"/>
  <c r="I40" i="22"/>
  <c r="F40" i="22"/>
  <c r="C40" i="22"/>
  <c r="R39" i="22"/>
  <c r="R38" i="22"/>
  <c r="L38" i="22"/>
  <c r="I38" i="22"/>
  <c r="F38" i="22"/>
  <c r="C38" i="22"/>
  <c r="L39" i="22"/>
  <c r="I39" i="22"/>
  <c r="F39" i="22"/>
  <c r="C39" i="22"/>
  <c r="R37" i="22"/>
  <c r="L37" i="22"/>
  <c r="I37" i="22"/>
  <c r="F37" i="22"/>
  <c r="C37" i="22"/>
  <c r="R36" i="22"/>
  <c r="L36" i="22"/>
  <c r="I36" i="22"/>
  <c r="F36" i="22"/>
  <c r="C36" i="22"/>
  <c r="R35" i="22"/>
  <c r="L35" i="22"/>
  <c r="I35" i="22"/>
  <c r="F35" i="22"/>
  <c r="C35" i="22"/>
  <c r="R34" i="22"/>
  <c r="L34" i="22"/>
  <c r="I34" i="22"/>
  <c r="F34" i="22"/>
  <c r="C34" i="22"/>
  <c r="R33" i="22"/>
  <c r="L33" i="22"/>
  <c r="I33" i="22"/>
  <c r="F33" i="22"/>
  <c r="C33" i="22"/>
  <c r="R32" i="22"/>
  <c r="L32" i="22"/>
  <c r="I32" i="22"/>
  <c r="F32" i="22"/>
  <c r="C32" i="22"/>
  <c r="R31" i="22"/>
  <c r="L31" i="22"/>
  <c r="I31" i="22"/>
  <c r="F31" i="22"/>
  <c r="C31" i="22"/>
  <c r="R30" i="22"/>
  <c r="L30" i="22"/>
  <c r="I30" i="22"/>
  <c r="F30" i="22"/>
  <c r="C30" i="22"/>
  <c r="R29" i="22"/>
  <c r="L29" i="22"/>
  <c r="I29" i="22"/>
  <c r="F29" i="22"/>
  <c r="C29" i="22"/>
  <c r="R28" i="22"/>
  <c r="L28" i="22"/>
  <c r="I28" i="22"/>
  <c r="F28" i="22"/>
  <c r="C28" i="22"/>
  <c r="R27" i="22"/>
  <c r="L27" i="22"/>
  <c r="I27" i="22"/>
  <c r="F27" i="22"/>
  <c r="C27" i="22"/>
  <c r="R26" i="22"/>
  <c r="L26" i="22"/>
  <c r="I26" i="22"/>
  <c r="F26" i="22"/>
  <c r="C26" i="22"/>
  <c r="R25" i="22"/>
  <c r="L25" i="22"/>
  <c r="I25" i="22"/>
  <c r="F25" i="22"/>
  <c r="C25" i="22"/>
  <c r="R24" i="22"/>
  <c r="L24" i="22"/>
  <c r="I24" i="22"/>
  <c r="F24" i="22"/>
  <c r="C24" i="22"/>
  <c r="R23" i="22"/>
  <c r="L23" i="22"/>
  <c r="L75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6" i="1"/>
  <c r="I23" i="22"/>
  <c r="F23" i="22"/>
  <c r="C23" i="22"/>
  <c r="R22" i="22"/>
  <c r="L22" i="22"/>
  <c r="I22" i="22"/>
  <c r="F22" i="22"/>
  <c r="C22" i="22"/>
  <c r="R21" i="22"/>
  <c r="L21" i="22"/>
  <c r="I21" i="22"/>
  <c r="F21" i="22"/>
  <c r="C21" i="22"/>
  <c r="R20" i="22"/>
  <c r="L20" i="22"/>
  <c r="I20" i="22"/>
  <c r="F20" i="22"/>
  <c r="C20" i="22"/>
  <c r="R19" i="22"/>
  <c r="L19" i="22"/>
  <c r="I19" i="22"/>
  <c r="F19" i="22"/>
  <c r="C19" i="22"/>
  <c r="R18" i="22"/>
  <c r="L18" i="22"/>
  <c r="I18" i="22"/>
  <c r="F18" i="22"/>
  <c r="C18" i="22"/>
  <c r="R17" i="22"/>
  <c r="L17" i="22"/>
  <c r="I17" i="22"/>
  <c r="F17" i="22"/>
  <c r="C17" i="22"/>
  <c r="R16" i="22"/>
  <c r="L16" i="22"/>
  <c r="I16" i="22"/>
  <c r="F16" i="22"/>
  <c r="C16" i="22"/>
  <c r="R15" i="22"/>
  <c r="L15" i="22"/>
  <c r="I15" i="22"/>
  <c r="F15" i="22"/>
  <c r="C15" i="22"/>
  <c r="R7" i="22"/>
  <c r="R8" i="22"/>
  <c r="R9" i="22"/>
  <c r="R10" i="22"/>
  <c r="R11" i="22"/>
  <c r="R12" i="22"/>
  <c r="R13" i="22"/>
  <c r="R14" i="22"/>
  <c r="L7" i="22"/>
  <c r="L8" i="22"/>
  <c r="L9" i="22"/>
  <c r="L10" i="22"/>
  <c r="L11" i="22"/>
  <c r="L12" i="22"/>
  <c r="L13" i="22"/>
  <c r="L14" i="22"/>
  <c r="I7" i="22"/>
  <c r="I8" i="22"/>
  <c r="I9" i="22"/>
  <c r="I10" i="22"/>
  <c r="I11" i="22"/>
  <c r="I12" i="22"/>
  <c r="I13" i="22"/>
  <c r="I14" i="22"/>
  <c r="F7" i="22"/>
  <c r="F8" i="22"/>
  <c r="F9" i="22"/>
  <c r="F10" i="22"/>
  <c r="F11" i="22"/>
  <c r="F12" i="22"/>
  <c r="F13" i="22"/>
  <c r="F14" i="22"/>
  <c r="C14" i="22"/>
  <c r="C7" i="22"/>
  <c r="C8" i="22"/>
  <c r="C9" i="22"/>
  <c r="C10" i="22"/>
  <c r="C11" i="22"/>
  <c r="C12" i="22"/>
  <c r="C13" i="22"/>
  <c r="R6" i="22"/>
  <c r="L6" i="22"/>
  <c r="I6" i="22"/>
  <c r="F6" i="22"/>
  <c r="C6" i="22"/>
  <c r="A7" i="22"/>
  <c r="A8" i="22" s="1"/>
  <c r="A9" i="22" s="1"/>
  <c r="A10" i="22" s="1"/>
  <c r="A11" i="22" s="1"/>
  <c r="A12" i="22" s="1"/>
  <c r="A13" i="22" s="1"/>
  <c r="A14" i="22" s="1"/>
  <c r="A15" i="22" s="1"/>
  <c r="A16" i="22" s="1"/>
  <c r="A17" i="22" s="1"/>
  <c r="A18" i="22" s="1"/>
  <c r="A19" i="22" s="1"/>
  <c r="A20" i="22" s="1"/>
  <c r="A21" i="22" s="1"/>
  <c r="A22" i="22" s="1"/>
  <c r="A23" i="22" s="1"/>
  <c r="A24" i="22" s="1"/>
  <c r="A25" i="22" s="1"/>
  <c r="A26" i="22" s="1"/>
  <c r="A27" i="22" s="1"/>
  <c r="A28" i="22" s="1"/>
  <c r="A29" i="22" s="1"/>
  <c r="R75" i="21"/>
  <c r="R74" i="21"/>
  <c r="R73" i="21"/>
  <c r="R72" i="21"/>
  <c r="R71" i="21"/>
  <c r="R70" i="21"/>
  <c r="R69" i="21"/>
  <c r="R68" i="21"/>
  <c r="R67" i="21"/>
  <c r="R66" i="21"/>
  <c r="R65" i="21"/>
  <c r="R64" i="21"/>
  <c r="R63" i="21"/>
  <c r="R62" i="21"/>
  <c r="R61" i="21"/>
  <c r="R60" i="21"/>
  <c r="R59" i="21"/>
  <c r="R58" i="21"/>
  <c r="R57" i="21"/>
  <c r="R56" i="21"/>
  <c r="R55" i="21"/>
  <c r="R54" i="21"/>
  <c r="R53" i="21"/>
  <c r="R52" i="21"/>
  <c r="R51" i="21"/>
  <c r="R50" i="21"/>
  <c r="R49" i="21"/>
  <c r="R48" i="21"/>
  <c r="R47" i="21"/>
  <c r="R46" i="21"/>
  <c r="R45" i="21"/>
  <c r="R44" i="21"/>
  <c r="R43" i="21"/>
  <c r="R42" i="21"/>
  <c r="R41" i="21"/>
  <c r="R40" i="21"/>
  <c r="R39" i="21"/>
  <c r="R38" i="21"/>
  <c r="R37" i="21"/>
  <c r="R36" i="21"/>
  <c r="R35" i="21"/>
  <c r="R34" i="21"/>
  <c r="R33" i="21"/>
  <c r="R32" i="21"/>
  <c r="R31" i="21"/>
  <c r="O31" i="21"/>
  <c r="R30" i="21"/>
  <c r="O30" i="21"/>
  <c r="R29" i="21"/>
  <c r="O29" i="21"/>
  <c r="R28" i="21"/>
  <c r="O28" i="21"/>
  <c r="R27" i="21"/>
  <c r="O27" i="21"/>
  <c r="R26" i="21"/>
  <c r="O26" i="21"/>
  <c r="R25" i="21"/>
  <c r="O25" i="21"/>
  <c r="R24" i="21"/>
  <c r="O24" i="21"/>
  <c r="R23" i="21"/>
  <c r="O23" i="21"/>
  <c r="R22" i="21"/>
  <c r="O22" i="21"/>
  <c r="R21" i="21"/>
  <c r="O21" i="21"/>
  <c r="R20" i="21"/>
  <c r="O20" i="21"/>
  <c r="R19" i="21"/>
  <c r="O19" i="21"/>
  <c r="R18" i="21"/>
  <c r="O18" i="21"/>
  <c r="R17" i="21"/>
  <c r="O17" i="21"/>
  <c r="R16" i="21"/>
  <c r="O16" i="21"/>
  <c r="O15" i="21"/>
  <c r="R15" i="21"/>
  <c r="O14" i="21"/>
  <c r="R14" i="21"/>
  <c r="L14" i="21"/>
  <c r="I14" i="21"/>
  <c r="F14" i="21"/>
  <c r="C14" i="21"/>
  <c r="C41" i="21"/>
  <c r="C12" i="21"/>
  <c r="L75" i="21"/>
  <c r="I75" i="21"/>
  <c r="F75" i="21"/>
  <c r="C75" i="21"/>
  <c r="L74" i="21"/>
  <c r="I74" i="21"/>
  <c r="F74" i="21"/>
  <c r="C74" i="21"/>
  <c r="L73" i="21"/>
  <c r="I73" i="21"/>
  <c r="F73" i="21"/>
  <c r="C73" i="21"/>
  <c r="L72" i="21"/>
  <c r="I72" i="21"/>
  <c r="F72" i="21"/>
  <c r="C72" i="21"/>
  <c r="L71" i="21"/>
  <c r="I71" i="21"/>
  <c r="F71" i="21"/>
  <c r="C71" i="21"/>
  <c r="L70" i="21"/>
  <c r="I70" i="21"/>
  <c r="F70" i="21"/>
  <c r="C70" i="21"/>
  <c r="L69" i="21"/>
  <c r="I69" i="21"/>
  <c r="F69" i="21"/>
  <c r="C69" i="21"/>
  <c r="L68" i="21"/>
  <c r="I68" i="21"/>
  <c r="F68" i="21"/>
  <c r="C68" i="21"/>
  <c r="L67" i="21"/>
  <c r="I67" i="21"/>
  <c r="F67" i="21"/>
  <c r="C67" i="21"/>
  <c r="L66" i="21"/>
  <c r="I66" i="21"/>
  <c r="F66" i="21"/>
  <c r="C66" i="21"/>
  <c r="L65" i="21"/>
  <c r="I65" i="21"/>
  <c r="F65" i="21"/>
  <c r="C65" i="21"/>
  <c r="L64" i="21"/>
  <c r="I64" i="21"/>
  <c r="F64" i="21"/>
  <c r="C64" i="21"/>
  <c r="L63" i="21"/>
  <c r="I63" i="21"/>
  <c r="F63" i="21"/>
  <c r="C63" i="21"/>
  <c r="A63" i="21"/>
  <c r="A64" i="21" s="1"/>
  <c r="A65" i="21" s="1"/>
  <c r="A66" i="21" s="1"/>
  <c r="A67" i="21" s="1"/>
  <c r="A68" i="21" s="1"/>
  <c r="A69" i="21" s="1"/>
  <c r="A70" i="21" s="1"/>
  <c r="A71" i="21" s="1"/>
  <c r="A72" i="21" s="1"/>
  <c r="A73" i="21" s="1"/>
  <c r="A74" i="21" s="1"/>
  <c r="A75" i="21" s="1"/>
  <c r="L62" i="21"/>
  <c r="I62" i="21"/>
  <c r="F62" i="21"/>
  <c r="C62" i="21"/>
  <c r="L61" i="21"/>
  <c r="I61" i="21"/>
  <c r="F61" i="21"/>
  <c r="C61" i="21"/>
  <c r="L60" i="21"/>
  <c r="I60" i="21"/>
  <c r="F60" i="21"/>
  <c r="C60" i="21"/>
  <c r="L59" i="21"/>
  <c r="I59" i="21"/>
  <c r="F59" i="21"/>
  <c r="C59" i="21"/>
  <c r="L58" i="21"/>
  <c r="I58" i="21"/>
  <c r="F58" i="21"/>
  <c r="C58" i="21"/>
  <c r="L57" i="21"/>
  <c r="I57" i="21"/>
  <c r="F57" i="21"/>
  <c r="C57" i="21"/>
  <c r="L56" i="21"/>
  <c r="I56" i="21"/>
  <c r="F56" i="21"/>
  <c r="C56" i="21"/>
  <c r="L55" i="21"/>
  <c r="I55" i="21"/>
  <c r="F55" i="21"/>
  <c r="C55" i="21"/>
  <c r="L54" i="21"/>
  <c r="I54" i="21"/>
  <c r="F54" i="21"/>
  <c r="C54" i="21"/>
  <c r="L53" i="21"/>
  <c r="I53" i="21"/>
  <c r="F53" i="21"/>
  <c r="C53" i="21"/>
  <c r="L52" i="21"/>
  <c r="I52" i="21"/>
  <c r="F52" i="21"/>
  <c r="C52" i="21"/>
  <c r="L51" i="21"/>
  <c r="I51" i="21"/>
  <c r="F51" i="21"/>
  <c r="C51" i="21"/>
  <c r="L50" i="21"/>
  <c r="I50" i="21"/>
  <c r="F50" i="21"/>
  <c r="C50" i="21"/>
  <c r="L49" i="21"/>
  <c r="I49" i="21"/>
  <c r="F49" i="21"/>
  <c r="C49" i="21"/>
  <c r="L48" i="21"/>
  <c r="I48" i="21"/>
  <c r="F48" i="21"/>
  <c r="C48" i="21"/>
  <c r="L47" i="21"/>
  <c r="I47" i="21"/>
  <c r="F47" i="21"/>
  <c r="C47" i="21"/>
  <c r="L46" i="21"/>
  <c r="I46" i="21"/>
  <c r="F46" i="21"/>
  <c r="C46" i="21"/>
  <c r="L45" i="21"/>
  <c r="I45" i="21"/>
  <c r="F45" i="21"/>
  <c r="C45" i="21"/>
  <c r="L44" i="21"/>
  <c r="I44" i="21"/>
  <c r="F44" i="21"/>
  <c r="C44" i="21"/>
  <c r="L43" i="21"/>
  <c r="I43" i="21"/>
  <c r="F43" i="21"/>
  <c r="C43" i="21"/>
  <c r="L42" i="21"/>
  <c r="I42" i="21"/>
  <c r="F42" i="21"/>
  <c r="C42" i="21"/>
  <c r="L41" i="21"/>
  <c r="I41" i="21"/>
  <c r="F41" i="21"/>
  <c r="L40" i="21"/>
  <c r="I40" i="21"/>
  <c r="F40" i="21"/>
  <c r="C40" i="21"/>
  <c r="L39" i="21"/>
  <c r="I39" i="21"/>
  <c r="F39" i="21"/>
  <c r="C39" i="21"/>
  <c r="L38" i="21"/>
  <c r="I38" i="21"/>
  <c r="F38" i="21"/>
  <c r="C38" i="21"/>
  <c r="L37" i="21"/>
  <c r="I37" i="21"/>
  <c r="F37" i="21"/>
  <c r="C37" i="21"/>
  <c r="L36" i="21"/>
  <c r="I36" i="21"/>
  <c r="F36" i="21"/>
  <c r="C36" i="21"/>
  <c r="L35" i="21"/>
  <c r="I35" i="21"/>
  <c r="F35" i="21"/>
  <c r="C35" i="21"/>
  <c r="L34" i="21"/>
  <c r="I34" i="21"/>
  <c r="F34" i="21"/>
  <c r="C34" i="21"/>
  <c r="L33" i="21"/>
  <c r="I33" i="21"/>
  <c r="F33" i="21"/>
  <c r="C33" i="21"/>
  <c r="L32" i="21"/>
  <c r="I32" i="21"/>
  <c r="F32" i="21"/>
  <c r="C32" i="21"/>
  <c r="L31" i="21"/>
  <c r="I31" i="21"/>
  <c r="F31" i="21"/>
  <c r="C31" i="21"/>
  <c r="L30" i="21"/>
  <c r="I30" i="21"/>
  <c r="F30" i="21"/>
  <c r="C30" i="21"/>
  <c r="L29" i="21"/>
  <c r="I29" i="21"/>
  <c r="F29" i="21"/>
  <c r="C29" i="21"/>
  <c r="L28" i="21"/>
  <c r="I28" i="21"/>
  <c r="F28" i="21"/>
  <c r="C28" i="21"/>
  <c r="L27" i="21"/>
  <c r="I27" i="21"/>
  <c r="F27" i="21"/>
  <c r="C27" i="21"/>
  <c r="A27" i="21"/>
  <c r="A28" i="21" s="1"/>
  <c r="A29" i="21" s="1"/>
  <c r="A30" i="21" s="1"/>
  <c r="A31" i="21" s="1"/>
  <c r="A32" i="21" s="1"/>
  <c r="A33" i="21" s="1"/>
  <c r="A34" i="21" s="1"/>
  <c r="A35" i="21" s="1"/>
  <c r="A36" i="21" s="1"/>
  <c r="A37" i="21" s="1"/>
  <c r="A38" i="21" s="1"/>
  <c r="A39" i="21" s="1"/>
  <c r="A40" i="21" s="1"/>
  <c r="A41" i="21" s="1"/>
  <c r="A42" i="21" s="1"/>
  <c r="A43" i="21" s="1"/>
  <c r="A44" i="21" s="1"/>
  <c r="A45" i="21" s="1"/>
  <c r="A46" i="21" s="1"/>
  <c r="A47" i="21" s="1"/>
  <c r="A48" i="21" s="1"/>
  <c r="A49" i="21" s="1"/>
  <c r="A50" i="21" s="1"/>
  <c r="A51" i="21" s="1"/>
  <c r="A52" i="21" s="1"/>
  <c r="A53" i="21" s="1"/>
  <c r="A54" i="21" s="1"/>
  <c r="A55" i="21" s="1"/>
  <c r="A56" i="21" s="1"/>
  <c r="A57" i="21" s="1"/>
  <c r="A58" i="21" s="1"/>
  <c r="A59" i="21" s="1"/>
  <c r="A60" i="21" s="1"/>
  <c r="A61" i="21" s="1"/>
  <c r="L26" i="21"/>
  <c r="I26" i="21"/>
  <c r="F26" i="21"/>
  <c r="C26" i="21"/>
  <c r="L25" i="21"/>
  <c r="I25" i="21"/>
  <c r="F25" i="21"/>
  <c r="C25" i="21"/>
  <c r="L24" i="21"/>
  <c r="I24" i="21"/>
  <c r="F24" i="21"/>
  <c r="C24" i="21"/>
  <c r="L23" i="21"/>
  <c r="I23" i="21"/>
  <c r="F23" i="21"/>
  <c r="C23" i="21"/>
  <c r="A23" i="21"/>
  <c r="L22" i="21"/>
  <c r="I22" i="21"/>
  <c r="F22" i="21"/>
  <c r="C22" i="21"/>
  <c r="L21" i="21"/>
  <c r="I21" i="21"/>
  <c r="F21" i="21"/>
  <c r="C21" i="21"/>
  <c r="L20" i="21"/>
  <c r="I20" i="21"/>
  <c r="F20" i="21"/>
  <c r="C20" i="21"/>
  <c r="L19" i="21"/>
  <c r="I19" i="21"/>
  <c r="F19" i="21"/>
  <c r="C19" i="21"/>
  <c r="A19" i="21"/>
  <c r="A20" i="21" s="1"/>
  <c r="L18" i="21"/>
  <c r="I18" i="21"/>
  <c r="F18" i="21"/>
  <c r="C18" i="21"/>
  <c r="L17" i="21"/>
  <c r="I17" i="21"/>
  <c r="F17" i="21"/>
  <c r="C17" i="21"/>
  <c r="L16" i="21"/>
  <c r="I16" i="21"/>
  <c r="F16" i="21"/>
  <c r="C16" i="21"/>
  <c r="L15" i="21"/>
  <c r="I15" i="21"/>
  <c r="F15" i="21"/>
  <c r="C15" i="21"/>
  <c r="L13" i="21"/>
  <c r="I13" i="21"/>
  <c r="F13" i="21"/>
  <c r="C13" i="21"/>
  <c r="A13" i="21"/>
  <c r="A15" i="21" s="1"/>
  <c r="A16" i="21" s="1"/>
  <c r="L12" i="21"/>
  <c r="I12" i="21"/>
  <c r="F12" i="21"/>
  <c r="L11" i="21"/>
  <c r="I11" i="21"/>
  <c r="F11" i="21"/>
  <c r="C11" i="21"/>
  <c r="L10" i="21"/>
  <c r="I10" i="21"/>
  <c r="F10" i="21"/>
  <c r="C10" i="21"/>
  <c r="L9" i="21"/>
  <c r="I9" i="21"/>
  <c r="F9" i="21"/>
  <c r="C9" i="21"/>
  <c r="L8" i="21"/>
  <c r="I8" i="21"/>
  <c r="F8" i="21"/>
  <c r="C8" i="21"/>
  <c r="A8" i="21"/>
  <c r="A9" i="21" s="1"/>
  <c r="A10" i="21" s="1"/>
  <c r="L7" i="21"/>
  <c r="I7" i="21"/>
  <c r="F7" i="21"/>
  <c r="C7" i="21"/>
  <c r="L6" i="21"/>
  <c r="I6" i="21"/>
  <c r="F6" i="21"/>
  <c r="C6" i="21"/>
  <c r="R7" i="20"/>
  <c r="R8" i="20"/>
  <c r="R9" i="20"/>
  <c r="R10" i="20"/>
  <c r="R11" i="20"/>
  <c r="R12" i="20"/>
  <c r="R13" i="20"/>
  <c r="R14" i="20"/>
  <c r="R15" i="20"/>
  <c r="R6" i="20"/>
  <c r="O6" i="20"/>
  <c r="O7" i="20"/>
  <c r="O8" i="20"/>
  <c r="C12" i="20"/>
  <c r="C6" i="20"/>
  <c r="C7" i="20"/>
  <c r="C8" i="20"/>
  <c r="C9" i="20"/>
  <c r="C10" i="20"/>
  <c r="C11" i="20"/>
  <c r="C13" i="20"/>
  <c r="C14" i="20"/>
  <c r="C15" i="20"/>
  <c r="O15" i="20"/>
  <c r="L15" i="20"/>
  <c r="I15" i="20"/>
  <c r="F15" i="20"/>
  <c r="O14" i="20"/>
  <c r="L14" i="20"/>
  <c r="I14" i="20"/>
  <c r="F14" i="20"/>
  <c r="O13" i="20"/>
  <c r="L13" i="20"/>
  <c r="I13" i="20"/>
  <c r="F13" i="20"/>
  <c r="O12" i="20"/>
  <c r="L12" i="20"/>
  <c r="I12" i="20"/>
  <c r="F12" i="20"/>
  <c r="A12" i="20"/>
  <c r="A13" i="20" s="1"/>
  <c r="A14" i="20" s="1"/>
  <c r="O11" i="20"/>
  <c r="L11" i="20"/>
  <c r="I11" i="20"/>
  <c r="F11" i="20"/>
  <c r="O10" i="20"/>
  <c r="L10" i="20"/>
  <c r="I10" i="20"/>
  <c r="F10" i="20"/>
  <c r="O9" i="20"/>
  <c r="L9" i="20"/>
  <c r="I9" i="20"/>
  <c r="F9" i="20"/>
  <c r="A9" i="20"/>
  <c r="L8" i="20"/>
  <c r="I8" i="20"/>
  <c r="F8" i="20"/>
  <c r="L7" i="20"/>
  <c r="I7" i="20"/>
  <c r="F7" i="20"/>
  <c r="L6" i="20"/>
  <c r="I6" i="20"/>
  <c r="F6" i="20"/>
  <c r="R75" i="3"/>
  <c r="O75" i="3"/>
  <c r="L75" i="3"/>
  <c r="I75" i="3"/>
  <c r="F75" i="3"/>
  <c r="C75" i="3"/>
  <c r="R74" i="3"/>
  <c r="O74" i="3"/>
  <c r="L74" i="3"/>
  <c r="I74" i="3"/>
  <c r="F74" i="3"/>
  <c r="C74" i="3"/>
  <c r="R73" i="3"/>
  <c r="O73" i="3"/>
  <c r="L73" i="3"/>
  <c r="I73" i="3"/>
  <c r="F73" i="3"/>
  <c r="C73" i="3"/>
  <c r="R72" i="3"/>
  <c r="O72" i="3"/>
  <c r="L72" i="3"/>
  <c r="I72" i="3"/>
  <c r="F72" i="3"/>
  <c r="C72" i="3"/>
  <c r="R71" i="3"/>
  <c r="O71" i="3"/>
  <c r="L71" i="3"/>
  <c r="I71" i="3"/>
  <c r="F71" i="3"/>
  <c r="C71" i="3"/>
  <c r="R70" i="3"/>
  <c r="O70" i="3"/>
  <c r="L70" i="3"/>
  <c r="I70" i="3"/>
  <c r="F70" i="3"/>
  <c r="C70" i="3"/>
  <c r="O69" i="3"/>
  <c r="R69" i="3"/>
  <c r="L69" i="3"/>
  <c r="I69" i="3"/>
  <c r="F69" i="3"/>
  <c r="C69" i="3"/>
  <c r="O68" i="3"/>
  <c r="R68" i="3"/>
  <c r="R67" i="3"/>
  <c r="L68" i="3"/>
  <c r="I68" i="3"/>
  <c r="F68" i="3"/>
  <c r="C68" i="3"/>
  <c r="O67" i="3"/>
  <c r="L67" i="3"/>
  <c r="I67" i="3"/>
  <c r="F67" i="3"/>
  <c r="C67" i="3"/>
  <c r="R66" i="3"/>
  <c r="L66" i="3"/>
  <c r="I66" i="3"/>
  <c r="F66" i="3"/>
  <c r="C66" i="3"/>
  <c r="R65" i="3"/>
  <c r="L65" i="3"/>
  <c r="I65" i="3"/>
  <c r="F65" i="3"/>
  <c r="C65" i="3"/>
  <c r="R64" i="3"/>
  <c r="L64" i="3"/>
  <c r="I64" i="3"/>
  <c r="F64" i="3"/>
  <c r="C64" i="3"/>
  <c r="R63" i="3"/>
  <c r="L63" i="3"/>
  <c r="I63" i="3"/>
  <c r="F63" i="3"/>
  <c r="C63" i="3"/>
  <c r="R62" i="3"/>
  <c r="L62" i="3"/>
  <c r="I62" i="3"/>
  <c r="F62" i="3"/>
  <c r="C62" i="3"/>
  <c r="R61" i="3"/>
  <c r="L61" i="3"/>
  <c r="I61" i="3"/>
  <c r="F61" i="3"/>
  <c r="C61" i="3"/>
  <c r="R60" i="3"/>
  <c r="L60" i="3"/>
  <c r="I60" i="3"/>
  <c r="F60" i="3"/>
  <c r="C60" i="3"/>
  <c r="R59" i="3"/>
  <c r="L59" i="3"/>
  <c r="I59" i="3"/>
  <c r="F59" i="3"/>
  <c r="C59" i="3"/>
  <c r="R58" i="3"/>
  <c r="L58" i="3"/>
  <c r="I58" i="3"/>
  <c r="F58" i="3"/>
  <c r="C58" i="3"/>
  <c r="R57" i="3"/>
  <c r="L57" i="3"/>
  <c r="I57" i="3"/>
  <c r="F57" i="3"/>
  <c r="C57" i="3"/>
  <c r="R56" i="3"/>
  <c r="L56" i="3"/>
  <c r="I56" i="3"/>
  <c r="F56" i="3"/>
  <c r="C56" i="3"/>
  <c r="R55" i="3"/>
  <c r="L55" i="3"/>
  <c r="I55" i="3"/>
  <c r="F55" i="3"/>
  <c r="C55" i="3"/>
  <c r="R54" i="3"/>
  <c r="L54" i="3"/>
  <c r="I54" i="3"/>
  <c r="F54" i="3"/>
  <c r="C54" i="3"/>
  <c r="R53" i="3"/>
  <c r="L53" i="3"/>
  <c r="I53" i="3"/>
  <c r="F53" i="3"/>
  <c r="C53" i="3"/>
  <c r="R52" i="3"/>
  <c r="L52" i="3"/>
  <c r="I52" i="3"/>
  <c r="F52" i="3"/>
  <c r="C52" i="3"/>
  <c r="R51" i="3"/>
  <c r="L51" i="3"/>
  <c r="I51" i="3"/>
  <c r="F51" i="3"/>
  <c r="C51" i="3"/>
  <c r="R50" i="3"/>
  <c r="L50" i="3"/>
  <c r="I50" i="3"/>
  <c r="F50" i="3"/>
  <c r="C50" i="3"/>
  <c r="R49" i="3"/>
  <c r="L49" i="3"/>
  <c r="I49" i="3"/>
  <c r="F49" i="3"/>
  <c r="C49" i="3"/>
  <c r="R48" i="3"/>
  <c r="L48" i="3"/>
  <c r="I48" i="3"/>
  <c r="F48" i="3"/>
  <c r="C48" i="3"/>
  <c r="R47" i="3"/>
  <c r="L47" i="3"/>
  <c r="I47" i="3"/>
  <c r="F47" i="3"/>
  <c r="C47" i="3"/>
  <c r="R46" i="3"/>
  <c r="L46" i="3"/>
  <c r="I46" i="3"/>
  <c r="F46" i="3"/>
  <c r="C46" i="3"/>
  <c r="R45" i="3"/>
  <c r="L45" i="3"/>
  <c r="I45" i="3"/>
  <c r="F45" i="3"/>
  <c r="C45" i="3"/>
  <c r="R44" i="3"/>
  <c r="L44" i="3"/>
  <c r="I44" i="3"/>
  <c r="F44" i="3"/>
  <c r="C44" i="3"/>
  <c r="R43" i="3"/>
  <c r="L43" i="3"/>
  <c r="I43" i="3"/>
  <c r="F43" i="3"/>
  <c r="C43" i="3"/>
  <c r="R42" i="3"/>
  <c r="L42" i="3"/>
  <c r="I42" i="3"/>
  <c r="F42" i="3"/>
  <c r="C42" i="3"/>
  <c r="R41" i="3"/>
  <c r="L41" i="3"/>
  <c r="I41" i="3"/>
  <c r="F41" i="3"/>
  <c r="C41" i="3"/>
  <c r="R40" i="3"/>
  <c r="L40" i="3"/>
  <c r="I40" i="3"/>
  <c r="F40" i="3"/>
  <c r="C40" i="3"/>
  <c r="R39" i="3"/>
  <c r="L39" i="3"/>
  <c r="I39" i="3"/>
  <c r="F39" i="3"/>
  <c r="C39" i="3"/>
  <c r="R38" i="3"/>
  <c r="L38" i="3"/>
  <c r="I38" i="3"/>
  <c r="F38" i="3"/>
  <c r="C38" i="3"/>
  <c r="R37" i="3"/>
  <c r="L37" i="3"/>
  <c r="I37" i="3"/>
  <c r="F37" i="3"/>
  <c r="C37" i="3"/>
  <c r="R36" i="3"/>
  <c r="L36" i="3"/>
  <c r="I36" i="3"/>
  <c r="F36" i="3"/>
  <c r="C36" i="3"/>
  <c r="R35" i="3"/>
  <c r="L35" i="3"/>
  <c r="I35" i="3"/>
  <c r="F35" i="3"/>
  <c r="C35" i="3"/>
  <c r="R34" i="3"/>
  <c r="L34" i="3"/>
  <c r="I34" i="3"/>
  <c r="F34" i="3"/>
  <c r="C34" i="3"/>
  <c r="R33" i="3"/>
  <c r="L33" i="3"/>
  <c r="I33" i="3"/>
  <c r="F33" i="3"/>
  <c r="C33" i="3"/>
  <c r="R32" i="3"/>
  <c r="L32" i="3"/>
  <c r="I32" i="3"/>
  <c r="F32" i="3"/>
  <c r="C32" i="3"/>
  <c r="R31" i="3"/>
  <c r="L31" i="3"/>
  <c r="I31" i="3"/>
  <c r="F31" i="3"/>
  <c r="C31" i="3"/>
  <c r="R30" i="3"/>
  <c r="R29" i="3"/>
  <c r="L30" i="3"/>
  <c r="I30" i="3"/>
  <c r="F30" i="3"/>
  <c r="C30" i="3"/>
  <c r="L29" i="3"/>
  <c r="I29" i="3"/>
  <c r="F29" i="3"/>
  <c r="C29" i="3"/>
  <c r="R28" i="3"/>
  <c r="L28" i="3"/>
  <c r="I28" i="3"/>
  <c r="F28" i="3"/>
  <c r="C28" i="3"/>
  <c r="R27" i="3"/>
  <c r="L27" i="3"/>
  <c r="I27" i="3"/>
  <c r="F27" i="3"/>
  <c r="C27" i="3"/>
  <c r="R26" i="3"/>
  <c r="L26" i="3"/>
  <c r="I26" i="3"/>
  <c r="F26" i="3"/>
  <c r="C26" i="3"/>
  <c r="R25" i="3"/>
  <c r="L25" i="3"/>
  <c r="I25" i="3"/>
  <c r="F25" i="3"/>
  <c r="C25" i="3"/>
  <c r="R24" i="3"/>
  <c r="L24" i="3"/>
  <c r="I24" i="3"/>
  <c r="F24" i="3"/>
  <c r="C24" i="3"/>
  <c r="R23" i="3"/>
  <c r="L23" i="3"/>
  <c r="I23" i="3"/>
  <c r="F23" i="3"/>
  <c r="C23" i="3"/>
  <c r="R22" i="3"/>
  <c r="L22" i="3"/>
  <c r="I22" i="3"/>
  <c r="F22" i="3"/>
  <c r="C22" i="3"/>
  <c r="R21" i="3"/>
  <c r="L21" i="3"/>
  <c r="I21" i="3"/>
  <c r="F21" i="3"/>
  <c r="C21" i="3"/>
  <c r="R20" i="3"/>
  <c r="L20" i="3"/>
  <c r="I20" i="3"/>
  <c r="F20" i="3"/>
  <c r="C20" i="3"/>
  <c r="R19" i="3"/>
  <c r="L19" i="3"/>
  <c r="I19" i="3"/>
  <c r="F19" i="3"/>
  <c r="C19" i="3"/>
  <c r="R18" i="3"/>
  <c r="L18" i="3"/>
  <c r="I18" i="3"/>
  <c r="F18" i="3"/>
  <c r="C18" i="3"/>
  <c r="R17" i="3"/>
  <c r="L17" i="3"/>
  <c r="I17" i="3"/>
  <c r="F17" i="3"/>
  <c r="C17" i="3"/>
  <c r="R16" i="3"/>
  <c r="L16" i="3"/>
  <c r="I16" i="3"/>
  <c r="F16" i="3"/>
  <c r="C16" i="3"/>
  <c r="R15" i="3"/>
  <c r="L15" i="3"/>
  <c r="I15" i="3"/>
  <c r="F15" i="3"/>
  <c r="C15" i="3"/>
  <c r="R14" i="3"/>
  <c r="L14" i="3"/>
  <c r="I14" i="3"/>
  <c r="F14" i="3"/>
  <c r="C14" i="3"/>
  <c r="R13" i="3"/>
  <c r="L13" i="3"/>
  <c r="I13" i="3"/>
  <c r="F13" i="3"/>
  <c r="C13" i="3"/>
  <c r="R12" i="3"/>
  <c r="L12" i="3"/>
  <c r="I12" i="3"/>
  <c r="F12" i="3"/>
  <c r="C12" i="3"/>
  <c r="R11" i="3"/>
  <c r="L11" i="3"/>
  <c r="I11" i="3"/>
  <c r="F11" i="3"/>
  <c r="C11" i="3"/>
  <c r="R10" i="3"/>
  <c r="L10" i="3"/>
  <c r="I10" i="3"/>
  <c r="F10" i="3"/>
  <c r="C10" i="3"/>
  <c r="R9" i="3"/>
  <c r="L9" i="3"/>
  <c r="I9" i="3"/>
  <c r="F9" i="3"/>
  <c r="C9" i="3"/>
  <c r="R8" i="3"/>
  <c r="L8" i="3"/>
  <c r="I8" i="3"/>
  <c r="F8" i="3"/>
  <c r="C8" i="3"/>
  <c r="R7" i="3"/>
  <c r="L7" i="3"/>
  <c r="I7" i="3"/>
  <c r="F7" i="3"/>
  <c r="C7" i="3"/>
  <c r="R6" i="3"/>
  <c r="L6" i="3"/>
  <c r="I6" i="3"/>
  <c r="F6" i="3"/>
  <c r="C6" i="3"/>
  <c r="F58" i="12"/>
  <c r="C58" i="12"/>
  <c r="F57" i="12"/>
  <c r="C57" i="12"/>
  <c r="F56" i="12"/>
  <c r="C56" i="12"/>
  <c r="F55" i="12"/>
  <c r="C55" i="12"/>
  <c r="C54" i="12"/>
  <c r="F54" i="12"/>
  <c r="F53" i="12"/>
  <c r="F52" i="12"/>
  <c r="C52" i="12"/>
  <c r="F51" i="12"/>
  <c r="C51" i="12"/>
  <c r="F50" i="12"/>
  <c r="C50" i="12"/>
  <c r="F49" i="12"/>
  <c r="C49" i="12"/>
  <c r="F48" i="12"/>
  <c r="C48" i="12"/>
  <c r="F47" i="12"/>
  <c r="C47" i="12"/>
  <c r="F46" i="12"/>
  <c r="C46" i="12"/>
  <c r="F45" i="12"/>
  <c r="C45" i="12"/>
  <c r="F44" i="12"/>
  <c r="C44" i="12"/>
  <c r="F43" i="12"/>
  <c r="C43" i="12"/>
  <c r="F42" i="12"/>
  <c r="C42" i="12"/>
  <c r="F41" i="12"/>
  <c r="C41" i="12"/>
  <c r="F40" i="12"/>
  <c r="C40" i="12"/>
  <c r="F39" i="12"/>
  <c r="C39" i="12"/>
  <c r="F38" i="12"/>
  <c r="C38" i="12"/>
  <c r="F37" i="12"/>
  <c r="C37" i="12"/>
  <c r="F36" i="12"/>
  <c r="C36" i="12"/>
  <c r="F35" i="12"/>
  <c r="F34" i="12"/>
  <c r="C34" i="12"/>
  <c r="F33" i="12"/>
  <c r="C33" i="12"/>
  <c r="F32" i="12"/>
  <c r="C32" i="12"/>
  <c r="F31" i="12"/>
  <c r="C31" i="12"/>
  <c r="F30" i="12"/>
  <c r="C30" i="12"/>
  <c r="F29" i="12"/>
  <c r="C29" i="12"/>
  <c r="F28" i="12"/>
  <c r="C28" i="12"/>
  <c r="F27" i="12"/>
  <c r="C27" i="12"/>
  <c r="F26" i="12"/>
  <c r="C26" i="12"/>
  <c r="F25" i="12"/>
  <c r="C25" i="12"/>
  <c r="F24" i="12"/>
  <c r="C24" i="12"/>
  <c r="F23" i="12"/>
  <c r="C23" i="12"/>
  <c r="F22" i="12"/>
  <c r="C22" i="12"/>
  <c r="F21" i="12"/>
  <c r="C21" i="12"/>
  <c r="F20" i="12"/>
  <c r="C20" i="12"/>
  <c r="F19" i="12"/>
  <c r="C19" i="12"/>
  <c r="F18" i="12"/>
  <c r="C18" i="12"/>
  <c r="F17" i="12"/>
  <c r="C17" i="12"/>
  <c r="F16" i="12"/>
  <c r="C16" i="12"/>
  <c r="F15" i="12"/>
  <c r="C15" i="12"/>
  <c r="F14" i="12"/>
  <c r="C14" i="12"/>
  <c r="F12" i="12"/>
  <c r="C12" i="12"/>
  <c r="F6" i="12"/>
  <c r="C6" i="12"/>
  <c r="R29" i="11"/>
  <c r="L29" i="11"/>
  <c r="I29" i="11"/>
  <c r="F29" i="11"/>
  <c r="C29" i="11"/>
  <c r="R28" i="11"/>
  <c r="L28" i="11"/>
  <c r="I28" i="11"/>
  <c r="F28" i="11"/>
  <c r="C28" i="11"/>
  <c r="R27" i="11"/>
  <c r="L27" i="11"/>
  <c r="I27" i="11"/>
  <c r="F27" i="11"/>
  <c r="C27" i="11"/>
  <c r="R26" i="11"/>
  <c r="L26" i="11"/>
  <c r="I26" i="11"/>
  <c r="F26" i="11"/>
  <c r="C26" i="11"/>
  <c r="R25" i="11"/>
  <c r="L25" i="11"/>
  <c r="I25" i="11"/>
  <c r="F25" i="11"/>
  <c r="C25" i="11"/>
  <c r="R24" i="11"/>
  <c r="L24" i="11"/>
  <c r="I24" i="11"/>
  <c r="F24" i="11"/>
  <c r="C24" i="11"/>
  <c r="R23" i="11"/>
  <c r="L23" i="11"/>
  <c r="I23" i="11"/>
  <c r="F23" i="11"/>
  <c r="C23" i="11"/>
  <c r="R22" i="11"/>
  <c r="L22" i="11"/>
  <c r="I22" i="11"/>
  <c r="F22" i="11"/>
  <c r="C22" i="11"/>
  <c r="R21" i="11"/>
  <c r="L21" i="11"/>
  <c r="I21" i="11"/>
  <c r="F21" i="11"/>
  <c r="C21" i="11"/>
  <c r="R20" i="11"/>
  <c r="L20" i="11"/>
  <c r="I20" i="11"/>
  <c r="F20" i="11"/>
  <c r="C20" i="11"/>
  <c r="R19" i="11"/>
  <c r="L19" i="11"/>
  <c r="I19" i="11"/>
  <c r="F19" i="11"/>
  <c r="C19" i="11"/>
  <c r="R18" i="11"/>
  <c r="L18" i="11"/>
  <c r="I18" i="11"/>
  <c r="F18" i="11"/>
  <c r="C18" i="11"/>
  <c r="R17" i="11"/>
  <c r="L17" i="11"/>
  <c r="I17" i="11"/>
  <c r="F17" i="11"/>
  <c r="C17" i="11"/>
  <c r="R16" i="11"/>
  <c r="L16" i="11"/>
  <c r="I16" i="11"/>
  <c r="F16" i="11"/>
  <c r="C16" i="11"/>
  <c r="R15" i="11"/>
  <c r="L15" i="11"/>
  <c r="I15" i="11"/>
  <c r="F15" i="11"/>
  <c r="C15" i="11"/>
  <c r="R14" i="11"/>
  <c r="L14" i="11"/>
  <c r="I14" i="11"/>
  <c r="F14" i="11"/>
  <c r="C14" i="11"/>
  <c r="R13" i="11"/>
  <c r="L13" i="11"/>
  <c r="I13" i="11"/>
  <c r="F13" i="11"/>
  <c r="C13" i="11"/>
  <c r="R12" i="11"/>
  <c r="L12" i="11"/>
  <c r="I12" i="11"/>
  <c r="F12" i="11"/>
  <c r="C12" i="11"/>
  <c r="R11" i="11"/>
  <c r="L11" i="11"/>
  <c r="I11" i="11"/>
  <c r="F11" i="11"/>
  <c r="C11" i="11"/>
  <c r="R10" i="11"/>
  <c r="L10" i="11"/>
  <c r="I10" i="11"/>
  <c r="F10" i="11"/>
  <c r="C10" i="11"/>
  <c r="R9" i="11"/>
  <c r="L9" i="11"/>
  <c r="I9" i="11"/>
  <c r="F9" i="11"/>
  <c r="C9" i="11"/>
  <c r="R8" i="11"/>
  <c r="L8" i="11"/>
  <c r="I8" i="11"/>
  <c r="F8" i="11"/>
  <c r="C8" i="11"/>
  <c r="R7" i="11"/>
  <c r="L7" i="11"/>
  <c r="I7" i="11"/>
  <c r="F7" i="11"/>
  <c r="C7" i="11"/>
  <c r="A7" i="11"/>
  <c r="A8" i="11" s="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R6" i="11"/>
  <c r="L6" i="11"/>
  <c r="I6" i="11"/>
  <c r="F6" i="11"/>
  <c r="C6" i="11"/>
  <c r="R29" i="10"/>
  <c r="L29" i="10"/>
  <c r="I29" i="10"/>
  <c r="F29" i="10"/>
  <c r="C29" i="10"/>
  <c r="R28" i="10"/>
  <c r="L28" i="10"/>
  <c r="I28" i="10"/>
  <c r="F28" i="10"/>
  <c r="C28" i="10"/>
  <c r="R27" i="10"/>
  <c r="L27" i="10"/>
  <c r="I27" i="10"/>
  <c r="F27" i="10"/>
  <c r="C27" i="10"/>
  <c r="R26" i="10"/>
  <c r="L26" i="10"/>
  <c r="I26" i="10"/>
  <c r="F26" i="10"/>
  <c r="C26" i="10"/>
  <c r="R25" i="10"/>
  <c r="L25" i="10"/>
  <c r="I25" i="10"/>
  <c r="F25" i="10"/>
  <c r="C25" i="10"/>
  <c r="R24" i="10"/>
  <c r="L24" i="10"/>
  <c r="I24" i="10"/>
  <c r="F24" i="10"/>
  <c r="C24" i="10"/>
  <c r="R23" i="10"/>
  <c r="L23" i="10"/>
  <c r="I23" i="10"/>
  <c r="F23" i="10"/>
  <c r="C23" i="10"/>
  <c r="R22" i="10"/>
  <c r="L22" i="10"/>
  <c r="I22" i="10"/>
  <c r="F22" i="10"/>
  <c r="C22" i="10"/>
  <c r="R21" i="10"/>
  <c r="L21" i="10"/>
  <c r="I21" i="10"/>
  <c r="F21" i="10"/>
  <c r="C21" i="10"/>
  <c r="R20" i="10"/>
  <c r="L20" i="10"/>
  <c r="I20" i="10"/>
  <c r="F20" i="10"/>
  <c r="C20" i="10"/>
  <c r="R19" i="10"/>
  <c r="L19" i="10"/>
  <c r="I19" i="10"/>
  <c r="F19" i="10"/>
  <c r="C19" i="10"/>
  <c r="R18" i="10"/>
  <c r="L18" i="10"/>
  <c r="I18" i="10"/>
  <c r="F18" i="10"/>
  <c r="C18" i="10"/>
  <c r="R17" i="10"/>
  <c r="L17" i="10"/>
  <c r="I17" i="10"/>
  <c r="F17" i="10"/>
  <c r="C17" i="10"/>
  <c r="A17" i="10"/>
  <c r="A18" i="10" s="1"/>
  <c r="A20" i="10" s="1"/>
  <c r="A21" i="10" s="1"/>
  <c r="A23" i="10" s="1"/>
  <c r="A25" i="10" s="1"/>
  <c r="A26" i="10" s="1"/>
  <c r="A27" i="10" s="1"/>
  <c r="A28" i="10" s="1"/>
  <c r="A29" i="10" s="1"/>
  <c r="R16" i="10"/>
  <c r="L16" i="10"/>
  <c r="I16" i="10"/>
  <c r="F16" i="10"/>
  <c r="C16" i="10"/>
  <c r="R15" i="10"/>
  <c r="L15" i="10"/>
  <c r="I15" i="10"/>
  <c r="F15" i="10"/>
  <c r="C15" i="10"/>
  <c r="R14" i="10"/>
  <c r="L14" i="10"/>
  <c r="I14" i="10"/>
  <c r="F14" i="10"/>
  <c r="C14" i="10"/>
  <c r="R13" i="10"/>
  <c r="L13" i="10"/>
  <c r="I13" i="10"/>
  <c r="F13" i="10"/>
  <c r="C13" i="10"/>
  <c r="R12" i="10"/>
  <c r="L12" i="10"/>
  <c r="I12" i="10"/>
  <c r="F12" i="10"/>
  <c r="C12" i="10"/>
  <c r="R11" i="10"/>
  <c r="L11" i="10"/>
  <c r="I11" i="10"/>
  <c r="F11" i="10"/>
  <c r="C11" i="10"/>
  <c r="R10" i="10"/>
  <c r="L10" i="10"/>
  <c r="I10" i="10"/>
  <c r="F10" i="10"/>
  <c r="C10" i="10"/>
  <c r="R9" i="10"/>
  <c r="L9" i="10"/>
  <c r="I9" i="10"/>
  <c r="F9" i="10"/>
  <c r="C9" i="10"/>
  <c r="R8" i="10"/>
  <c r="L8" i="10"/>
  <c r="I8" i="10"/>
  <c r="F8" i="10"/>
  <c r="C8" i="10"/>
  <c r="R7" i="10"/>
  <c r="L7" i="10"/>
  <c r="I7" i="10"/>
  <c r="F7" i="10"/>
  <c r="C7" i="10"/>
  <c r="R6" i="10"/>
  <c r="L6" i="10"/>
  <c r="I6" i="10"/>
  <c r="F6" i="10"/>
  <c r="C6" i="10"/>
  <c r="R59" i="11"/>
  <c r="L59" i="11"/>
  <c r="I59" i="11"/>
  <c r="F59" i="11"/>
  <c r="C59" i="11"/>
  <c r="R58" i="11"/>
  <c r="L58" i="11"/>
  <c r="I58" i="11"/>
  <c r="F58" i="11"/>
  <c r="C58" i="11"/>
  <c r="R57" i="11"/>
  <c r="L57" i="11"/>
  <c r="I57" i="11"/>
  <c r="F57" i="11"/>
  <c r="C57" i="11"/>
  <c r="R56" i="11"/>
  <c r="L56" i="11"/>
  <c r="I56" i="11"/>
  <c r="F56" i="11"/>
  <c r="C56" i="11"/>
  <c r="R55" i="11"/>
  <c r="L55" i="11"/>
  <c r="I55" i="11"/>
  <c r="F55" i="11"/>
  <c r="C55" i="11"/>
  <c r="R54" i="11"/>
  <c r="L54" i="11"/>
  <c r="I54" i="11"/>
  <c r="F54" i="11"/>
  <c r="C54" i="11"/>
  <c r="R53" i="11"/>
  <c r="L53" i="11"/>
  <c r="I53" i="11"/>
  <c r="F53" i="11"/>
  <c r="C53" i="11"/>
  <c r="R52" i="11"/>
  <c r="L52" i="11"/>
  <c r="I52" i="11"/>
  <c r="F52" i="11"/>
  <c r="C52" i="11"/>
  <c r="R51" i="11"/>
  <c r="L51" i="11"/>
  <c r="I51" i="11"/>
  <c r="F51" i="11"/>
  <c r="C51" i="11"/>
  <c r="R50" i="11"/>
  <c r="L50" i="11"/>
  <c r="I50" i="11"/>
  <c r="F50" i="11"/>
  <c r="C50" i="11"/>
  <c r="R49" i="11"/>
  <c r="L49" i="11"/>
  <c r="I49" i="11"/>
  <c r="F49" i="11"/>
  <c r="C49" i="11"/>
  <c r="R48" i="11"/>
  <c r="L48" i="11"/>
  <c r="I48" i="11"/>
  <c r="F48" i="11"/>
  <c r="C48" i="11"/>
  <c r="R47" i="11"/>
  <c r="L47" i="11"/>
  <c r="I47" i="11"/>
  <c r="F47" i="11"/>
  <c r="C47" i="11"/>
  <c r="R46" i="11"/>
  <c r="L46" i="11"/>
  <c r="I46" i="11"/>
  <c r="F46" i="11"/>
  <c r="C46" i="11"/>
  <c r="R45" i="11"/>
  <c r="L45" i="11"/>
  <c r="I45" i="11"/>
  <c r="F45" i="11"/>
  <c r="C45" i="11"/>
  <c r="R44" i="11"/>
  <c r="L44" i="11"/>
  <c r="I44" i="11"/>
  <c r="F44" i="11"/>
  <c r="C44" i="11"/>
  <c r="R43" i="11"/>
  <c r="L43" i="11"/>
  <c r="I43" i="11"/>
  <c r="F43" i="11"/>
  <c r="C43" i="11"/>
  <c r="R42" i="11"/>
  <c r="L42" i="11"/>
  <c r="I42" i="11"/>
  <c r="F42" i="11"/>
  <c r="C42" i="11"/>
  <c r="R41" i="11"/>
  <c r="L41" i="11"/>
  <c r="I41" i="11"/>
  <c r="F41" i="11"/>
  <c r="C41" i="11"/>
  <c r="R40" i="11"/>
  <c r="L40" i="11"/>
  <c r="I40" i="11"/>
  <c r="F40" i="11"/>
  <c r="C40" i="11"/>
  <c r="R39" i="11"/>
  <c r="L39" i="11"/>
  <c r="I39" i="11"/>
  <c r="F39" i="11"/>
  <c r="C39" i="11"/>
  <c r="R38" i="11"/>
  <c r="L38" i="11"/>
  <c r="I38" i="11"/>
  <c r="F38" i="11"/>
  <c r="C38" i="11"/>
  <c r="R37" i="11"/>
  <c r="L37" i="11"/>
  <c r="I37" i="11"/>
  <c r="F37" i="11"/>
  <c r="C37" i="11"/>
  <c r="R36" i="11"/>
  <c r="L36" i="11"/>
  <c r="I36" i="11"/>
  <c r="F36" i="11"/>
  <c r="C36" i="11"/>
  <c r="R35" i="11"/>
  <c r="L35" i="11"/>
  <c r="I35" i="11"/>
  <c r="F35" i="11"/>
  <c r="C35" i="11"/>
  <c r="R34" i="11"/>
  <c r="L34" i="11"/>
  <c r="I34" i="11"/>
  <c r="F34" i="11"/>
  <c r="C34" i="11"/>
  <c r="R31" i="11"/>
  <c r="R32" i="11"/>
  <c r="R33" i="11"/>
  <c r="L31" i="11"/>
  <c r="L32" i="11"/>
  <c r="L33" i="11"/>
  <c r="I31" i="11"/>
  <c r="I32" i="11"/>
  <c r="I33" i="11"/>
  <c r="F31" i="11"/>
  <c r="F32" i="11"/>
  <c r="F33" i="11"/>
  <c r="C31" i="11"/>
  <c r="C32" i="11"/>
  <c r="C33" i="11"/>
  <c r="R30" i="11"/>
  <c r="L30" i="11"/>
  <c r="I30" i="11"/>
  <c r="F30" i="11"/>
  <c r="C30" i="11"/>
  <c r="R75" i="10"/>
  <c r="L75" i="10"/>
  <c r="I75" i="10"/>
  <c r="F75" i="10"/>
  <c r="C75" i="10"/>
  <c r="R74" i="10"/>
  <c r="L74" i="10"/>
  <c r="I74" i="10"/>
  <c r="F74" i="10"/>
  <c r="C74" i="10"/>
  <c r="R73" i="10"/>
  <c r="L73" i="10"/>
  <c r="I73" i="10"/>
  <c r="F73" i="10"/>
  <c r="C73" i="10"/>
  <c r="R72" i="10"/>
  <c r="L72" i="10"/>
  <c r="I72" i="10"/>
  <c r="F72" i="10"/>
  <c r="C72" i="10"/>
  <c r="R71" i="10"/>
  <c r="L71" i="10"/>
  <c r="I71" i="10"/>
  <c r="F71" i="10"/>
  <c r="C71" i="10"/>
  <c r="R70" i="10"/>
  <c r="L70" i="10"/>
  <c r="I70" i="10"/>
  <c r="F70" i="10"/>
  <c r="C70" i="10"/>
  <c r="R69" i="10"/>
  <c r="L69" i="10"/>
  <c r="I69" i="10"/>
  <c r="F69" i="10"/>
  <c r="C69" i="10"/>
  <c r="R68" i="10"/>
  <c r="L68" i="10"/>
  <c r="I68" i="10"/>
  <c r="F68" i="10"/>
  <c r="C68" i="10"/>
  <c r="R67" i="10"/>
  <c r="L67" i="10"/>
  <c r="I67" i="10"/>
  <c r="F67" i="10"/>
  <c r="C67" i="10"/>
  <c r="R66" i="10"/>
  <c r="L66" i="10"/>
  <c r="I66" i="10"/>
  <c r="F66" i="10"/>
  <c r="C66" i="10"/>
  <c r="R65" i="10"/>
  <c r="L65" i="10"/>
  <c r="I65" i="10"/>
  <c r="F65" i="10"/>
  <c r="C65" i="10"/>
  <c r="R64" i="10"/>
  <c r="L64" i="10"/>
  <c r="I64" i="10"/>
  <c r="F64" i="10"/>
  <c r="C64" i="10"/>
  <c r="R63" i="10"/>
  <c r="L63" i="10"/>
  <c r="I63" i="10"/>
  <c r="F63" i="10"/>
  <c r="C63" i="10"/>
  <c r="R62" i="10"/>
  <c r="L62" i="10"/>
  <c r="I62" i="10"/>
  <c r="F62" i="10"/>
  <c r="C62" i="10"/>
  <c r="R61" i="10"/>
  <c r="L61" i="10"/>
  <c r="I61" i="10"/>
  <c r="F61" i="10"/>
  <c r="C61" i="10"/>
  <c r="R60" i="10"/>
  <c r="L60" i="10"/>
  <c r="I60" i="10"/>
  <c r="F60" i="10"/>
  <c r="C60" i="10"/>
  <c r="R59" i="10"/>
  <c r="L59" i="10"/>
  <c r="I59" i="10"/>
  <c r="F59" i="10"/>
  <c r="C59" i="10"/>
  <c r="R58" i="10"/>
  <c r="L58" i="10"/>
  <c r="I58" i="10"/>
  <c r="F58" i="10"/>
  <c r="C58" i="10"/>
  <c r="R57" i="10"/>
  <c r="L57" i="10"/>
  <c r="I57" i="10"/>
  <c r="F57" i="10"/>
  <c r="C57" i="10"/>
  <c r="R56" i="10"/>
  <c r="L56" i="10"/>
  <c r="I56" i="10"/>
  <c r="F56" i="10"/>
  <c r="C56" i="10"/>
  <c r="R55" i="10"/>
  <c r="L55" i="10"/>
  <c r="I55" i="10"/>
  <c r="F55" i="10"/>
  <c r="C55" i="10"/>
  <c r="R54" i="10"/>
  <c r="L54" i="10"/>
  <c r="I54" i="10"/>
  <c r="F54" i="10"/>
  <c r="C54" i="10"/>
  <c r="R53" i="10"/>
  <c r="L53" i="10"/>
  <c r="I53" i="10"/>
  <c r="F53" i="10"/>
  <c r="C53" i="10"/>
  <c r="R52" i="10"/>
  <c r="L52" i="10"/>
  <c r="I52" i="10"/>
  <c r="F52" i="10"/>
  <c r="C52" i="10"/>
  <c r="R51" i="10"/>
  <c r="L51" i="10"/>
  <c r="I51" i="10"/>
  <c r="F51" i="10"/>
  <c r="C51" i="10"/>
  <c r="R50" i="10"/>
  <c r="L50" i="10"/>
  <c r="I50" i="10"/>
  <c r="F50" i="10"/>
  <c r="C50" i="10"/>
  <c r="R49" i="10"/>
  <c r="L49" i="10"/>
  <c r="I49" i="10"/>
  <c r="F49" i="10"/>
  <c r="C49" i="10"/>
  <c r="R48" i="10"/>
  <c r="L48" i="10"/>
  <c r="I48" i="10"/>
  <c r="F48" i="10"/>
  <c r="C48" i="10"/>
  <c r="R47" i="10"/>
  <c r="L47" i="10"/>
  <c r="I47" i="10"/>
  <c r="F47" i="10"/>
  <c r="C47" i="10"/>
  <c r="R46" i="10"/>
  <c r="L46" i="10"/>
  <c r="I46" i="10"/>
  <c r="F46" i="10"/>
  <c r="C46" i="10"/>
  <c r="R45" i="10"/>
  <c r="L45" i="10"/>
  <c r="I45" i="10"/>
  <c r="F45" i="10"/>
  <c r="C45" i="10"/>
  <c r="R44" i="10"/>
  <c r="L44" i="10"/>
  <c r="I44" i="10"/>
  <c r="F44" i="10"/>
  <c r="C44" i="10"/>
  <c r="R43" i="10"/>
  <c r="L43" i="10"/>
  <c r="I43" i="10"/>
  <c r="F43" i="10"/>
  <c r="C43" i="10"/>
  <c r="R42" i="10"/>
  <c r="L42" i="10"/>
  <c r="I42" i="10"/>
  <c r="F42" i="10"/>
  <c r="C42" i="10"/>
  <c r="R41" i="10"/>
  <c r="L41" i="10"/>
  <c r="I41" i="10"/>
  <c r="F41" i="10"/>
  <c r="C41" i="10"/>
  <c r="R40" i="10"/>
  <c r="L40" i="10"/>
  <c r="I40" i="10"/>
  <c r="F40" i="10"/>
  <c r="C40" i="10"/>
  <c r="R39" i="10"/>
  <c r="L39" i="10"/>
  <c r="I39" i="10"/>
  <c r="F39" i="10"/>
  <c r="C39" i="10"/>
  <c r="R38" i="10"/>
  <c r="L38" i="10"/>
  <c r="I38" i="10"/>
  <c r="F38" i="10"/>
  <c r="C38" i="10"/>
  <c r="R37" i="10"/>
  <c r="L37" i="10"/>
  <c r="I37" i="10"/>
  <c r="F37" i="10"/>
  <c r="C37" i="10"/>
  <c r="R36" i="10"/>
  <c r="L36" i="10"/>
  <c r="I36" i="10"/>
  <c r="F36" i="10"/>
  <c r="C36" i="10"/>
  <c r="R35" i="10"/>
  <c r="L35" i="10"/>
  <c r="I35" i="10"/>
  <c r="F35" i="10"/>
  <c r="C35" i="10"/>
  <c r="R34" i="10"/>
  <c r="L34" i="10"/>
  <c r="I34" i="10"/>
  <c r="F34" i="10"/>
  <c r="C34" i="10"/>
  <c r="R33" i="10"/>
  <c r="L33" i="10"/>
  <c r="I33" i="10"/>
  <c r="F33" i="10"/>
  <c r="C33" i="10"/>
  <c r="A31" i="10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  <c r="A60" i="10" s="1"/>
  <c r="A61" i="10" s="1"/>
  <c r="A62" i="10" s="1"/>
  <c r="A63" i="10" s="1"/>
  <c r="A64" i="10" s="1"/>
  <c r="A65" i="10" s="1"/>
  <c r="A66" i="10" s="1"/>
  <c r="A67" i="10" s="1"/>
  <c r="A68" i="10" s="1"/>
  <c r="A69" i="10" s="1"/>
  <c r="A70" i="10" s="1"/>
  <c r="A71" i="10" s="1"/>
  <c r="A72" i="10" s="1"/>
  <c r="A73" i="10" s="1"/>
  <c r="A74" i="10" s="1"/>
  <c r="A75" i="10" s="1"/>
  <c r="R75" i="9"/>
  <c r="L75" i="9"/>
  <c r="I75" i="9"/>
  <c r="F75" i="9"/>
  <c r="C75" i="9"/>
  <c r="R74" i="9"/>
  <c r="L74" i="9"/>
  <c r="I74" i="9"/>
  <c r="F74" i="9"/>
  <c r="C74" i="9"/>
  <c r="R73" i="9"/>
  <c r="L73" i="9"/>
  <c r="I73" i="9"/>
  <c r="F73" i="9"/>
  <c r="C73" i="9"/>
  <c r="R72" i="9"/>
  <c r="L72" i="9"/>
  <c r="I72" i="9"/>
  <c r="F72" i="9"/>
  <c r="C72" i="9"/>
  <c r="R71" i="9"/>
  <c r="L71" i="9"/>
  <c r="I71" i="9"/>
  <c r="F71" i="9"/>
  <c r="C71" i="9"/>
  <c r="R70" i="9"/>
  <c r="L70" i="9"/>
  <c r="I70" i="9"/>
  <c r="F70" i="9"/>
  <c r="C70" i="9"/>
  <c r="R69" i="9"/>
  <c r="L69" i="9"/>
  <c r="I69" i="9"/>
  <c r="F69" i="9"/>
  <c r="C69" i="9"/>
  <c r="R68" i="9"/>
  <c r="L68" i="9"/>
  <c r="I68" i="9"/>
  <c r="F68" i="9"/>
  <c r="C68" i="9"/>
  <c r="R67" i="9"/>
  <c r="L67" i="9"/>
  <c r="I67" i="9"/>
  <c r="F67" i="9"/>
  <c r="C67" i="9"/>
  <c r="R66" i="9"/>
  <c r="L66" i="9"/>
  <c r="I66" i="9"/>
  <c r="F66" i="9"/>
  <c r="C66" i="9"/>
  <c r="R65" i="9"/>
  <c r="L65" i="9"/>
  <c r="I65" i="9"/>
  <c r="F65" i="9"/>
  <c r="C65" i="9"/>
  <c r="R64" i="9"/>
  <c r="L64" i="9"/>
  <c r="I64" i="9"/>
  <c r="F64" i="9"/>
  <c r="C64" i="9"/>
  <c r="R63" i="9"/>
  <c r="L63" i="9"/>
  <c r="I63" i="9"/>
  <c r="F63" i="9"/>
  <c r="C63" i="9"/>
  <c r="A63" i="9"/>
  <c r="A64" i="9" s="1"/>
  <c r="A66" i="9" s="1"/>
  <c r="A67" i="9" s="1"/>
  <c r="A69" i="9" s="1"/>
  <c r="A71" i="9" s="1"/>
  <c r="A72" i="9" s="1"/>
  <c r="A73" i="9" s="1"/>
  <c r="A74" i="9" s="1"/>
  <c r="A75" i="9" s="1"/>
  <c r="R32" i="10"/>
  <c r="L32" i="10"/>
  <c r="I32" i="10"/>
  <c r="F32" i="10"/>
  <c r="C32" i="10"/>
  <c r="R31" i="10"/>
  <c r="L31" i="10"/>
  <c r="I31" i="10"/>
  <c r="F31" i="10"/>
  <c r="C31" i="10"/>
  <c r="R30" i="10"/>
  <c r="L30" i="10"/>
  <c r="I30" i="10"/>
  <c r="F30" i="10"/>
  <c r="C30" i="10"/>
  <c r="R62" i="9"/>
  <c r="L62" i="9"/>
  <c r="I62" i="9"/>
  <c r="F62" i="9"/>
  <c r="C62" i="9"/>
  <c r="R61" i="9"/>
  <c r="L61" i="9"/>
  <c r="I61" i="9"/>
  <c r="F61" i="9"/>
  <c r="C61" i="9"/>
  <c r="R60" i="9"/>
  <c r="L60" i="9"/>
  <c r="I60" i="9"/>
  <c r="F60" i="9"/>
  <c r="C60" i="9"/>
  <c r="R59" i="9"/>
  <c r="L59" i="9"/>
  <c r="I59" i="9"/>
  <c r="F59" i="9"/>
  <c r="C59" i="9"/>
  <c r="R58" i="9"/>
  <c r="L58" i="9"/>
  <c r="I58" i="9"/>
  <c r="F58" i="9"/>
  <c r="C58" i="9"/>
  <c r="R57" i="9"/>
  <c r="L57" i="9"/>
  <c r="I57" i="9"/>
  <c r="F57" i="9"/>
  <c r="C57" i="9"/>
  <c r="R56" i="9"/>
  <c r="L56" i="9"/>
  <c r="I56" i="9"/>
  <c r="F56" i="9"/>
  <c r="C56" i="9"/>
  <c r="R55" i="9"/>
  <c r="L55" i="9"/>
  <c r="I55" i="9"/>
  <c r="F55" i="9"/>
  <c r="C55" i="9"/>
  <c r="R54" i="9"/>
  <c r="L54" i="9"/>
  <c r="I54" i="9"/>
  <c r="F54" i="9"/>
  <c r="C54" i="9"/>
  <c r="R53" i="9"/>
  <c r="L53" i="9"/>
  <c r="I53" i="9"/>
  <c r="F53" i="9"/>
  <c r="C53" i="9"/>
  <c r="R52" i="9"/>
  <c r="L52" i="9"/>
  <c r="I52" i="9"/>
  <c r="F52" i="9"/>
  <c r="C52" i="9"/>
  <c r="R48" i="9"/>
  <c r="L48" i="9"/>
  <c r="I48" i="9"/>
  <c r="F48" i="9"/>
  <c r="C48" i="9"/>
  <c r="R47" i="9"/>
  <c r="L47" i="9"/>
  <c r="I47" i="9"/>
  <c r="F47" i="9"/>
  <c r="C47" i="9"/>
  <c r="R46" i="9"/>
  <c r="L46" i="9"/>
  <c r="I46" i="9"/>
  <c r="F46" i="9"/>
  <c r="C46" i="9"/>
  <c r="R45" i="9"/>
  <c r="L45" i="9"/>
  <c r="I45" i="9"/>
  <c r="F45" i="9"/>
  <c r="C45" i="9"/>
  <c r="R44" i="9"/>
  <c r="L44" i="9"/>
  <c r="I44" i="9"/>
  <c r="F44" i="9"/>
  <c r="C44" i="9"/>
  <c r="R43" i="9"/>
  <c r="L43" i="9"/>
  <c r="I43" i="9"/>
  <c r="F43" i="9"/>
  <c r="C43" i="9"/>
  <c r="R42" i="9"/>
  <c r="L42" i="9"/>
  <c r="I42" i="9"/>
  <c r="F42" i="9"/>
  <c r="C42" i="9"/>
  <c r="R41" i="9"/>
  <c r="L41" i="9"/>
  <c r="I41" i="9"/>
  <c r="F41" i="9"/>
  <c r="C41" i="9"/>
  <c r="R40" i="9"/>
  <c r="L40" i="9"/>
  <c r="I40" i="9"/>
  <c r="F40" i="9"/>
  <c r="C40" i="9"/>
  <c r="R39" i="9"/>
  <c r="L39" i="9"/>
  <c r="I39" i="9"/>
  <c r="F39" i="9"/>
  <c r="C39" i="9"/>
  <c r="L38" i="9"/>
  <c r="I38" i="9"/>
  <c r="F38" i="9"/>
  <c r="C38" i="9"/>
  <c r="L37" i="9"/>
  <c r="I37" i="9"/>
  <c r="F37" i="9"/>
  <c r="C37" i="9"/>
  <c r="L36" i="9"/>
  <c r="I36" i="9"/>
  <c r="F36" i="9"/>
  <c r="C36" i="9"/>
  <c r="L35" i="9"/>
  <c r="I35" i="9"/>
  <c r="F35" i="9"/>
  <c r="C35" i="9"/>
  <c r="R33" i="9"/>
  <c r="O33" i="9"/>
  <c r="L34" i="9"/>
  <c r="I34" i="9"/>
  <c r="F34" i="9"/>
  <c r="C34" i="9"/>
  <c r="L33" i="9"/>
  <c r="I33" i="9"/>
  <c r="F33" i="9"/>
  <c r="C33" i="9"/>
  <c r="R32" i="9"/>
  <c r="O32" i="9"/>
  <c r="L32" i="9"/>
  <c r="I32" i="9"/>
  <c r="F32" i="9"/>
  <c r="R31" i="9"/>
  <c r="O31" i="9"/>
  <c r="L31" i="9"/>
  <c r="I31" i="9"/>
  <c r="F31" i="9"/>
  <c r="C31" i="9"/>
  <c r="R30" i="9"/>
  <c r="O30" i="9"/>
  <c r="L30" i="9"/>
  <c r="I30" i="9"/>
  <c r="F30" i="9"/>
  <c r="C30" i="9"/>
  <c r="R29" i="9"/>
  <c r="O29" i="9"/>
  <c r="L29" i="9"/>
  <c r="I29" i="9"/>
  <c r="F29" i="9"/>
  <c r="C29" i="9"/>
  <c r="R28" i="9"/>
  <c r="O28" i="9"/>
  <c r="L28" i="9"/>
  <c r="I28" i="9"/>
  <c r="F28" i="9"/>
  <c r="C28" i="9"/>
  <c r="R27" i="9"/>
  <c r="O27" i="9"/>
  <c r="L27" i="9"/>
  <c r="I27" i="9"/>
  <c r="F27" i="9"/>
  <c r="C27" i="9"/>
  <c r="R26" i="9"/>
  <c r="O26" i="9"/>
  <c r="L26" i="9"/>
  <c r="I26" i="9"/>
  <c r="F26" i="9"/>
  <c r="C26" i="9"/>
  <c r="R25" i="9"/>
  <c r="O25" i="9"/>
  <c r="L25" i="9"/>
  <c r="I25" i="9"/>
  <c r="F25" i="9"/>
  <c r="C25" i="9"/>
  <c r="R24" i="9"/>
  <c r="O24" i="9"/>
  <c r="L24" i="9"/>
  <c r="I24" i="9"/>
  <c r="F24" i="9"/>
  <c r="C24" i="9"/>
  <c r="R23" i="9"/>
  <c r="O23" i="9"/>
  <c r="L23" i="9"/>
  <c r="I23" i="9"/>
  <c r="F23" i="9"/>
  <c r="C23" i="9"/>
  <c r="O22" i="9"/>
  <c r="R22" i="9"/>
  <c r="L22" i="9"/>
  <c r="I22" i="9"/>
  <c r="F22" i="9"/>
  <c r="C22" i="9"/>
  <c r="R21" i="9"/>
  <c r="O21" i="9"/>
  <c r="L21" i="9"/>
  <c r="I21" i="9"/>
  <c r="F21" i="9"/>
  <c r="C21" i="9"/>
  <c r="R20" i="9"/>
  <c r="O20" i="9"/>
  <c r="L20" i="9"/>
  <c r="I20" i="9"/>
  <c r="F20" i="9"/>
  <c r="C20" i="9"/>
  <c r="O19" i="9"/>
  <c r="R19" i="9"/>
  <c r="L19" i="9"/>
  <c r="I19" i="9"/>
  <c r="F19" i="9"/>
  <c r="C19" i="9"/>
  <c r="R18" i="9"/>
  <c r="L18" i="9"/>
  <c r="I18" i="9"/>
  <c r="F18" i="9"/>
  <c r="C18" i="9"/>
  <c r="R17" i="9"/>
  <c r="L17" i="9"/>
  <c r="I17" i="9"/>
  <c r="F17" i="9"/>
  <c r="C17" i="9"/>
  <c r="R16" i="9"/>
  <c r="L16" i="9"/>
  <c r="I16" i="9"/>
  <c r="F16" i="9"/>
  <c r="C16" i="9"/>
  <c r="R15" i="9"/>
  <c r="L15" i="9"/>
  <c r="I15" i="9"/>
  <c r="F15" i="9"/>
  <c r="C15" i="9"/>
  <c r="R14" i="9"/>
  <c r="L14" i="9"/>
  <c r="I14" i="9"/>
  <c r="F14" i="9"/>
  <c r="C14" i="9"/>
  <c r="R13" i="9"/>
  <c r="L13" i="9"/>
  <c r="I13" i="9"/>
  <c r="F13" i="9"/>
  <c r="C13" i="9"/>
  <c r="R12" i="9"/>
  <c r="L12" i="9"/>
  <c r="I12" i="9"/>
  <c r="F12" i="9"/>
  <c r="C12" i="9"/>
  <c r="R11" i="9"/>
  <c r="L11" i="9"/>
  <c r="I11" i="9"/>
  <c r="F11" i="9"/>
  <c r="R10" i="9"/>
  <c r="L10" i="9"/>
  <c r="I10" i="9"/>
  <c r="F10" i="9"/>
  <c r="C10" i="9"/>
  <c r="R9" i="9"/>
  <c r="L9" i="9"/>
  <c r="I9" i="9"/>
  <c r="F9" i="9"/>
  <c r="C9" i="9"/>
  <c r="R7" i="9"/>
  <c r="R8" i="9"/>
  <c r="L7" i="9"/>
  <c r="L8" i="9"/>
  <c r="I8" i="9"/>
  <c r="I7" i="9"/>
  <c r="F7" i="9"/>
  <c r="F8" i="9"/>
  <c r="C7" i="9"/>
  <c r="C8" i="9"/>
  <c r="R6" i="9"/>
  <c r="L6" i="9"/>
  <c r="I6" i="9"/>
  <c r="F6" i="9"/>
  <c r="C6" i="9"/>
  <c r="R75" i="19"/>
  <c r="L75" i="19"/>
  <c r="I75" i="19"/>
  <c r="F75" i="19"/>
  <c r="C75" i="19"/>
  <c r="R74" i="19"/>
  <c r="L74" i="19"/>
  <c r="I74" i="19"/>
  <c r="F74" i="19"/>
  <c r="C74" i="19"/>
  <c r="R73" i="19"/>
  <c r="L73" i="19"/>
  <c r="I73" i="19"/>
  <c r="F73" i="19"/>
  <c r="C73" i="19"/>
  <c r="R72" i="19"/>
  <c r="L72" i="19"/>
  <c r="I72" i="19"/>
  <c r="F72" i="19"/>
  <c r="C72" i="19"/>
  <c r="R71" i="19"/>
  <c r="L71" i="19"/>
  <c r="I71" i="19"/>
  <c r="F71" i="19"/>
  <c r="C71" i="19"/>
  <c r="R70" i="19"/>
  <c r="L70" i="19"/>
  <c r="I70" i="19"/>
  <c r="F70" i="19"/>
  <c r="C70" i="19"/>
  <c r="R69" i="19"/>
  <c r="L69" i="19"/>
  <c r="I69" i="19"/>
  <c r="F69" i="19"/>
  <c r="C69" i="19"/>
  <c r="R68" i="19"/>
  <c r="L68" i="19"/>
  <c r="I68" i="19"/>
  <c r="F68" i="19"/>
  <c r="C68" i="19"/>
  <c r="R67" i="19"/>
  <c r="O67" i="19"/>
  <c r="L67" i="19"/>
  <c r="I67" i="19"/>
  <c r="F67" i="19"/>
  <c r="C67" i="19"/>
  <c r="R66" i="19"/>
  <c r="O66" i="19"/>
  <c r="L66" i="19"/>
  <c r="I66" i="19"/>
  <c r="F66" i="19"/>
  <c r="C66" i="19"/>
  <c r="R65" i="19"/>
  <c r="O65" i="19"/>
  <c r="L65" i="19"/>
  <c r="I65" i="19"/>
  <c r="F65" i="19"/>
  <c r="C65" i="19"/>
  <c r="R64" i="19"/>
  <c r="O64" i="19"/>
  <c r="L64" i="19"/>
  <c r="I64" i="19"/>
  <c r="F64" i="19"/>
  <c r="C64" i="19"/>
  <c r="R63" i="19"/>
  <c r="O63" i="19"/>
  <c r="L63" i="19"/>
  <c r="I63" i="19"/>
  <c r="F63" i="19"/>
  <c r="C63" i="19"/>
  <c r="A63" i="19"/>
  <c r="A64" i="19" s="1"/>
  <c r="A65" i="19" s="1"/>
  <c r="A66" i="19" s="1"/>
  <c r="A67" i="19" s="1"/>
  <c r="A68" i="19" s="1"/>
  <c r="A69" i="19" s="1"/>
  <c r="A70" i="19" s="1"/>
  <c r="A71" i="19" s="1"/>
  <c r="A72" i="19" s="1"/>
  <c r="A73" i="19" s="1"/>
  <c r="A74" i="19" s="1"/>
  <c r="A75" i="19" s="1"/>
  <c r="R62" i="19"/>
  <c r="O62" i="19"/>
  <c r="L62" i="19"/>
  <c r="I62" i="19"/>
  <c r="F62" i="19"/>
  <c r="C62" i="19"/>
  <c r="R61" i="19"/>
  <c r="O61" i="19"/>
  <c r="L61" i="19"/>
  <c r="I61" i="19"/>
  <c r="F61" i="19"/>
  <c r="C61" i="19"/>
  <c r="R60" i="19"/>
  <c r="O60" i="19"/>
  <c r="L60" i="19"/>
  <c r="I60" i="19"/>
  <c r="F60" i="19"/>
  <c r="C60" i="19"/>
  <c r="R59" i="19"/>
  <c r="O59" i="19"/>
  <c r="L59" i="19"/>
  <c r="I59" i="19"/>
  <c r="F59" i="19"/>
  <c r="C59" i="19"/>
  <c r="R58" i="19"/>
  <c r="O58" i="19"/>
  <c r="L58" i="19"/>
  <c r="I58" i="19"/>
  <c r="F58" i="19"/>
  <c r="C58" i="19"/>
  <c r="R57" i="19"/>
  <c r="O57" i="19"/>
  <c r="L57" i="19"/>
  <c r="I57" i="19"/>
  <c r="F57" i="19"/>
  <c r="C57" i="19"/>
  <c r="R56" i="19"/>
  <c r="O56" i="19"/>
  <c r="L56" i="19"/>
  <c r="I56" i="19"/>
  <c r="F56" i="19"/>
  <c r="C56" i="19"/>
  <c r="R55" i="19"/>
  <c r="O55" i="19"/>
  <c r="L55" i="19"/>
  <c r="I55" i="19"/>
  <c r="F55" i="19"/>
  <c r="C55" i="19"/>
  <c r="R54" i="19"/>
  <c r="O54" i="19"/>
  <c r="L54" i="19"/>
  <c r="I54" i="19"/>
  <c r="F54" i="19"/>
  <c r="C54" i="19"/>
  <c r="R53" i="19"/>
  <c r="O53" i="19"/>
  <c r="L53" i="19"/>
  <c r="I53" i="19"/>
  <c r="F53" i="19"/>
  <c r="C53" i="19"/>
  <c r="R52" i="19"/>
  <c r="O52" i="19"/>
  <c r="L52" i="19"/>
  <c r="I52" i="19"/>
  <c r="F52" i="19"/>
  <c r="C52" i="19"/>
  <c r="R51" i="19"/>
  <c r="O51" i="19"/>
  <c r="L51" i="19"/>
  <c r="I51" i="19"/>
  <c r="F51" i="19"/>
  <c r="C51" i="19"/>
  <c r="R50" i="19"/>
  <c r="O50" i="19"/>
  <c r="L50" i="19"/>
  <c r="I50" i="19"/>
  <c r="F50" i="19"/>
  <c r="C50" i="19"/>
  <c r="R49" i="19"/>
  <c r="O49" i="19"/>
  <c r="L49" i="19"/>
  <c r="I49" i="19"/>
  <c r="F49" i="19"/>
  <c r="C49" i="19"/>
  <c r="R48" i="19"/>
  <c r="O48" i="19"/>
  <c r="L48" i="19"/>
  <c r="I48" i="19"/>
  <c r="F48" i="19"/>
  <c r="C48" i="19"/>
  <c r="R47" i="19"/>
  <c r="O47" i="19"/>
  <c r="L47" i="19"/>
  <c r="I47" i="19"/>
  <c r="F47" i="19"/>
  <c r="C47" i="19"/>
  <c r="R46" i="19"/>
  <c r="O46" i="19"/>
  <c r="L46" i="19"/>
  <c r="I46" i="19"/>
  <c r="F46" i="19"/>
  <c r="C46" i="19"/>
  <c r="O45" i="19"/>
  <c r="R45" i="19"/>
  <c r="O44" i="19"/>
  <c r="R44" i="19"/>
  <c r="L7" i="19"/>
  <c r="L8" i="19"/>
  <c r="L9" i="19"/>
  <c r="L10" i="19"/>
  <c r="L11" i="19"/>
  <c r="L12" i="19"/>
  <c r="L13" i="19"/>
  <c r="L14" i="19"/>
  <c r="L15" i="19"/>
  <c r="L16" i="19"/>
  <c r="L17" i="19"/>
  <c r="L18" i="19"/>
  <c r="L19" i="19"/>
  <c r="L20" i="19"/>
  <c r="L21" i="19"/>
  <c r="L22" i="19"/>
  <c r="L23" i="19"/>
  <c r="L24" i="19"/>
  <c r="L25" i="19"/>
  <c r="L26" i="19"/>
  <c r="L27" i="19"/>
  <c r="L28" i="19"/>
  <c r="L29" i="19"/>
  <c r="L30" i="19"/>
  <c r="L31" i="19"/>
  <c r="L32" i="19"/>
  <c r="L33" i="19"/>
  <c r="L34" i="19"/>
  <c r="L35" i="19"/>
  <c r="L36" i="19"/>
  <c r="L37" i="19"/>
  <c r="L38" i="19"/>
  <c r="L39" i="19"/>
  <c r="L40" i="19"/>
  <c r="L41" i="19"/>
  <c r="L42" i="19"/>
  <c r="L43" i="19"/>
  <c r="L44" i="19"/>
  <c r="L45" i="19"/>
  <c r="L6" i="19"/>
  <c r="O15" i="4"/>
  <c r="O14" i="4"/>
  <c r="O13" i="4"/>
  <c r="O12" i="4"/>
  <c r="O11" i="4"/>
  <c r="O10" i="4"/>
  <c r="R10" i="4"/>
  <c r="R11" i="4"/>
  <c r="R12" i="4"/>
  <c r="R13" i="4"/>
  <c r="R14" i="4"/>
  <c r="R15" i="4"/>
  <c r="R9" i="4"/>
  <c r="O9" i="4"/>
  <c r="L15" i="4"/>
  <c r="L9" i="4"/>
  <c r="L10" i="4"/>
  <c r="L11" i="4"/>
  <c r="L12" i="4"/>
  <c r="L13" i="4"/>
  <c r="L14" i="4"/>
  <c r="L7" i="4"/>
  <c r="L8" i="4"/>
  <c r="L6" i="4"/>
  <c r="I44" i="19"/>
  <c r="F44" i="19"/>
  <c r="C44" i="19"/>
  <c r="I45" i="19"/>
  <c r="F45" i="19"/>
  <c r="C45" i="19"/>
  <c r="I43" i="19"/>
  <c r="F43" i="19"/>
  <c r="C43" i="19"/>
  <c r="I42" i="19"/>
  <c r="F42" i="19"/>
  <c r="C42" i="19"/>
  <c r="I41" i="19"/>
  <c r="F41" i="19"/>
  <c r="C41" i="19"/>
  <c r="I40" i="19"/>
  <c r="F40" i="19"/>
  <c r="I39" i="19"/>
  <c r="F39" i="19"/>
  <c r="C39" i="19"/>
  <c r="I38" i="19"/>
  <c r="F38" i="19"/>
  <c r="C38" i="19"/>
  <c r="I37" i="19"/>
  <c r="F37" i="19"/>
  <c r="C37" i="19"/>
  <c r="I36" i="19"/>
  <c r="F36" i="19"/>
  <c r="C36" i="19"/>
  <c r="I35" i="19"/>
  <c r="F35" i="19"/>
  <c r="C35" i="19"/>
  <c r="I34" i="19"/>
  <c r="F34" i="19"/>
  <c r="C34" i="19"/>
  <c r="I33" i="19"/>
  <c r="F33" i="19"/>
  <c r="C33" i="19"/>
  <c r="I32" i="19"/>
  <c r="F32" i="19"/>
  <c r="C32" i="19"/>
  <c r="I31" i="19"/>
  <c r="F31" i="19"/>
  <c r="C31" i="19"/>
  <c r="I30" i="19"/>
  <c r="F30" i="19"/>
  <c r="C30" i="19"/>
  <c r="I29" i="19"/>
  <c r="F29" i="19"/>
  <c r="C29" i="19"/>
  <c r="I28" i="19"/>
  <c r="F28" i="19"/>
  <c r="C28" i="19"/>
  <c r="I27" i="19"/>
  <c r="F27" i="19"/>
  <c r="C27" i="19"/>
  <c r="I26" i="19"/>
  <c r="F26" i="19"/>
  <c r="C26" i="19"/>
  <c r="R25" i="19"/>
  <c r="I25" i="19"/>
  <c r="F25" i="19"/>
  <c r="C25" i="19"/>
  <c r="R24" i="19"/>
  <c r="I24" i="19"/>
  <c r="F24" i="19"/>
  <c r="C24" i="19"/>
  <c r="R23" i="19"/>
  <c r="I23" i="19"/>
  <c r="F23" i="19"/>
  <c r="C23" i="19"/>
  <c r="R22" i="19"/>
  <c r="I22" i="19"/>
  <c r="F22" i="19"/>
  <c r="C22" i="19"/>
  <c r="F12" i="19"/>
  <c r="I12" i="19"/>
  <c r="R21" i="19"/>
  <c r="I21" i="19"/>
  <c r="F21" i="19"/>
  <c r="C21" i="19"/>
  <c r="R20" i="19"/>
  <c r="I20" i="19"/>
  <c r="F20" i="19"/>
  <c r="C20" i="19"/>
  <c r="R19" i="19"/>
  <c r="I19" i="19"/>
  <c r="F19" i="19"/>
  <c r="C19" i="19"/>
  <c r="R18" i="19"/>
  <c r="I18" i="19"/>
  <c r="F18" i="19"/>
  <c r="C18" i="19"/>
  <c r="R17" i="19"/>
  <c r="I17" i="19"/>
  <c r="F17" i="19"/>
  <c r="C17" i="19"/>
  <c r="R16" i="19"/>
  <c r="I16" i="19"/>
  <c r="F16" i="19"/>
  <c r="C16" i="19"/>
  <c r="R15" i="19"/>
  <c r="I15" i="19"/>
  <c r="F15" i="19"/>
  <c r="C15" i="19"/>
  <c r="R14" i="19"/>
  <c r="I14" i="19"/>
  <c r="F14" i="19"/>
  <c r="C14" i="19"/>
  <c r="R13" i="19"/>
  <c r="I13" i="19"/>
  <c r="F13" i="19"/>
  <c r="C13" i="19"/>
  <c r="R12" i="19"/>
  <c r="R11" i="19"/>
  <c r="I11" i="19"/>
  <c r="F11" i="19"/>
  <c r="C11" i="19"/>
  <c r="R10" i="19"/>
  <c r="I10" i="19"/>
  <c r="F10" i="19"/>
  <c r="C10" i="19"/>
  <c r="R9" i="19"/>
  <c r="I9" i="19"/>
  <c r="F9" i="19"/>
  <c r="C9" i="19"/>
  <c r="R8" i="19"/>
  <c r="I8" i="19"/>
  <c r="F8" i="19"/>
  <c r="C8" i="19"/>
  <c r="R7" i="19"/>
  <c r="I7" i="19"/>
  <c r="F7" i="19"/>
  <c r="C7" i="19"/>
  <c r="R6" i="19"/>
  <c r="I6" i="19"/>
  <c r="F6" i="19"/>
  <c r="C6" i="19"/>
  <c r="A26" i="19"/>
  <c r="A27" i="19" s="1"/>
  <c r="A28" i="19" s="1"/>
  <c r="A29" i="19" s="1"/>
  <c r="A30" i="19" s="1"/>
  <c r="A31" i="19" s="1"/>
  <c r="A32" i="19" s="1"/>
  <c r="A33" i="19" s="1"/>
  <c r="A34" i="19" s="1"/>
  <c r="A35" i="19" s="1"/>
  <c r="A36" i="19" s="1"/>
  <c r="A37" i="19" s="1"/>
  <c r="A38" i="19" s="1"/>
  <c r="A39" i="19" s="1"/>
  <c r="A40" i="19" s="1"/>
  <c r="A41" i="19" s="1"/>
  <c r="A42" i="19" s="1"/>
  <c r="A43" i="19" s="1"/>
  <c r="A45" i="19" s="1"/>
  <c r="A46" i="19" s="1"/>
  <c r="A47" i="19" s="1"/>
  <c r="A48" i="19" s="1"/>
  <c r="A49" i="19" s="1"/>
  <c r="A50" i="19" s="1"/>
  <c r="A51" i="19" s="1"/>
  <c r="A52" i="19" s="1"/>
  <c r="A53" i="19" s="1"/>
  <c r="A54" i="19" s="1"/>
  <c r="A55" i="19" s="1"/>
  <c r="A56" i="19" s="1"/>
  <c r="A57" i="19" s="1"/>
  <c r="A58" i="19" s="1"/>
  <c r="A59" i="19" s="1"/>
  <c r="A60" i="19" s="1"/>
  <c r="A61" i="19" s="1"/>
  <c r="A22" i="19"/>
  <c r="A18" i="19"/>
  <c r="A19" i="19" s="1"/>
  <c r="A13" i="19"/>
  <c r="A14" i="19" s="1"/>
  <c r="A15" i="19" s="1"/>
  <c r="A8" i="19"/>
  <c r="A9" i="19" s="1"/>
  <c r="A10" i="19" s="1"/>
  <c r="I15" i="4"/>
  <c r="F15" i="4"/>
  <c r="C15" i="4"/>
  <c r="I14" i="4"/>
  <c r="F14" i="4"/>
  <c r="C14" i="4"/>
  <c r="C13" i="4"/>
  <c r="I13" i="4"/>
  <c r="F13" i="4"/>
  <c r="I12" i="4"/>
  <c r="F12" i="4"/>
  <c r="I11" i="4"/>
  <c r="F11" i="4"/>
  <c r="C11" i="4"/>
  <c r="I10" i="4"/>
  <c r="F10" i="4"/>
  <c r="C10" i="4"/>
  <c r="I9" i="4"/>
  <c r="F9" i="4"/>
  <c r="C9" i="4"/>
  <c r="R8" i="4"/>
  <c r="I8" i="4"/>
  <c r="F8" i="4"/>
  <c r="C8" i="4"/>
  <c r="R7" i="4"/>
  <c r="I7" i="4"/>
  <c r="F7" i="4"/>
  <c r="C7" i="4"/>
  <c r="R6" i="4"/>
  <c r="I6" i="4"/>
  <c r="F6" i="4"/>
  <c r="C6" i="4"/>
  <c r="R75" i="1"/>
  <c r="C75" i="1"/>
  <c r="R74" i="1"/>
  <c r="C74" i="1"/>
  <c r="R73" i="1"/>
  <c r="C73" i="1"/>
  <c r="R72" i="1"/>
  <c r="C72" i="1"/>
  <c r="R71" i="1"/>
  <c r="C71" i="1"/>
  <c r="R70" i="1"/>
  <c r="C70" i="1"/>
  <c r="R69" i="1"/>
  <c r="C69" i="1"/>
  <c r="R68" i="1"/>
  <c r="C68" i="1"/>
  <c r="R67" i="1"/>
  <c r="C67" i="1"/>
  <c r="R66" i="1"/>
  <c r="C66" i="1"/>
  <c r="R65" i="1"/>
  <c r="C65" i="1"/>
  <c r="R64" i="1"/>
  <c r="C64" i="1"/>
  <c r="R63" i="1"/>
  <c r="C63" i="1"/>
  <c r="R62" i="1"/>
  <c r="C62" i="1"/>
  <c r="R61" i="1"/>
  <c r="C61" i="1"/>
  <c r="R60" i="1"/>
  <c r="C60" i="1"/>
  <c r="R59" i="1"/>
  <c r="C59" i="1"/>
  <c r="R58" i="1"/>
  <c r="C58" i="1"/>
  <c r="R57" i="1"/>
  <c r="C57" i="1"/>
  <c r="R56" i="1"/>
  <c r="C56" i="1"/>
  <c r="R55" i="1"/>
  <c r="C55" i="1"/>
  <c r="R54" i="1"/>
  <c r="C54" i="1"/>
  <c r="R53" i="1"/>
  <c r="C53" i="1"/>
  <c r="R52" i="1"/>
  <c r="C52" i="1"/>
  <c r="R51" i="1"/>
  <c r="C51" i="1"/>
  <c r="R50" i="1"/>
  <c r="C50" i="1"/>
  <c r="R49" i="1"/>
  <c r="C49" i="1"/>
  <c r="R48" i="1"/>
  <c r="C48" i="1"/>
  <c r="R47" i="1"/>
  <c r="C47" i="1"/>
  <c r="R46" i="1"/>
  <c r="C46" i="1"/>
  <c r="R45" i="1"/>
  <c r="C45" i="1"/>
  <c r="R44" i="1"/>
  <c r="C44" i="1"/>
  <c r="R43" i="1"/>
  <c r="C43" i="1"/>
  <c r="R42" i="1"/>
  <c r="C42" i="1"/>
  <c r="R41" i="1"/>
  <c r="C41" i="1"/>
  <c r="R40" i="1"/>
  <c r="C40" i="1"/>
  <c r="R39" i="1"/>
  <c r="C39" i="1"/>
  <c r="R38" i="1"/>
  <c r="C38" i="1"/>
  <c r="R37" i="1"/>
  <c r="C37" i="1"/>
  <c r="R36" i="1"/>
  <c r="C36" i="1"/>
  <c r="R35" i="1"/>
  <c r="C35" i="1"/>
  <c r="R34" i="1"/>
  <c r="C34" i="1"/>
  <c r="R33" i="1"/>
  <c r="C33" i="1"/>
  <c r="R32" i="1"/>
  <c r="C32" i="1"/>
  <c r="R31" i="1"/>
  <c r="C31" i="1"/>
  <c r="R30" i="1"/>
  <c r="C30" i="1"/>
  <c r="R29" i="1"/>
  <c r="C29" i="1"/>
  <c r="R28" i="1"/>
  <c r="C28" i="1"/>
  <c r="R27" i="1"/>
  <c r="C27" i="1"/>
  <c r="R26" i="1"/>
  <c r="C26" i="1"/>
  <c r="R25" i="1"/>
  <c r="C25" i="1"/>
  <c r="R24" i="1"/>
  <c r="C24" i="1"/>
  <c r="R23" i="1"/>
  <c r="C23" i="1"/>
  <c r="R22" i="1"/>
  <c r="C22" i="1"/>
  <c r="R21" i="1"/>
  <c r="C21" i="1"/>
  <c r="R20" i="1"/>
  <c r="C20" i="1"/>
  <c r="R19" i="1"/>
  <c r="C19" i="1"/>
  <c r="R18" i="1"/>
  <c r="C18" i="1"/>
  <c r="R17" i="1"/>
  <c r="C17" i="1"/>
  <c r="R16" i="1"/>
  <c r="C16" i="1"/>
  <c r="R15" i="1"/>
  <c r="C15" i="1"/>
  <c r="C14" i="1"/>
  <c r="C12" i="1"/>
  <c r="R14" i="1"/>
  <c r="R13" i="1"/>
  <c r="R12" i="1"/>
  <c r="R11" i="1"/>
  <c r="C11" i="1"/>
  <c r="R10" i="1"/>
  <c r="C10" i="1"/>
  <c r="R7" i="1"/>
  <c r="R8" i="1"/>
  <c r="R9" i="1"/>
  <c r="C7" i="1"/>
  <c r="C8" i="1"/>
  <c r="C9" i="1"/>
  <c r="R6" i="1"/>
  <c r="C6" i="1"/>
  <c r="A7" i="9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12" i="4"/>
  <c r="A13" i="4" s="1"/>
  <c r="A14" i="4" s="1"/>
  <c r="A9" i="4"/>
  <c r="A20" i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13" i="1"/>
  <c r="A14" i="1" s="1"/>
  <c r="A16" i="1" s="1"/>
  <c r="A7" i="1"/>
  <c r="A8" i="1" s="1"/>
  <c r="A9" i="1" s="1"/>
  <c r="A10" i="1" s="1"/>
</calcChain>
</file>

<file path=xl/sharedStrings.xml><?xml version="1.0" encoding="utf-8"?>
<sst xmlns="http://schemas.openxmlformats.org/spreadsheetml/2006/main" count="400" uniqueCount="60">
  <si>
    <t>CL
STATION
(S.R. 16/37)</t>
  </si>
  <si>
    <t>EASTBOUND
TOE OF BARRIER</t>
  </si>
  <si>
    <t>INSIDE
SHOULDER
WIDTH</t>
  </si>
  <si>
    <t>INSIDE
EDGE OF
PAVEMENT
(PROFILE GRADE)</t>
  </si>
  <si>
    <t>OUTSIDE
LANE LINE</t>
  </si>
  <si>
    <t>INSIDE
LANE LINE</t>
  </si>
  <si>
    <t>OUTSIDE
SHOULDER
WIDTH</t>
  </si>
  <si>
    <t>OUTSIDE
EDGE OF
SHOULDER</t>
  </si>
  <si>
    <t>COMMENTS</t>
  </si>
  <si>
    <t>INSIDE
SHOULDER
SLOPE (%)</t>
  </si>
  <si>
    <t>PASSING
LANE
PAVEMENT
SLOPE (%)</t>
  </si>
  <si>
    <t>MIDDLE
LANE
PAVEMENT
SLOPE (%)</t>
  </si>
  <si>
    <t>DRIVING
LANE
PAVEMENT
SLOPE (%)</t>
  </si>
  <si>
    <t>OUTSIDE
SHOULDER
SLOPE (%)</t>
  </si>
  <si>
    <t>OUTSIDE
EDGE OF
PAVEMENT</t>
  </si>
  <si>
    <t>INSIDE
EDGE OF
PAVEMENT</t>
  </si>
  <si>
    <t>CL
STATION
(S.R. 37)</t>
  </si>
  <si>
    <t>CL
STATION
(S.R. 16)</t>
  </si>
  <si>
    <t>OUTSIDE
LANE LINE
(PROFILE GRADE)</t>
  </si>
  <si>
    <t>PC STA. 641+32.71</t>
  </si>
  <si>
    <t>PT STA. 655+51.08</t>
  </si>
  <si>
    <t>PC STA. 706+59.28</t>
  </si>
  <si>
    <t>PT STA. 726+63.92</t>
  </si>
  <si>
    <t>PC STA. 766+68.89</t>
  </si>
  <si>
    <t>PT STA. 789+52.50</t>
  </si>
  <si>
    <t>HALF-FLAT SECTION</t>
  </si>
  <si>
    <t>REVERSE CROWN</t>
  </si>
  <si>
    <t>BEGIN FULL SUPER 1.80%</t>
  </si>
  <si>
    <t>END FULL SUPER</t>
  </si>
  <si>
    <t>BEGIN FULL DEPTH PAVEMENT REPLACEMENT (E.B. &amp; W.B.)</t>
  </si>
  <si>
    <t>BEGIN SUPER</t>
  </si>
  <si>
    <t>BEGIN FULL SUPER</t>
  </si>
  <si>
    <t>*DEPRESSED AT BARRIER INLET, **4.80% APRON</t>
  </si>
  <si>
    <t>*DEPRESSED AT BARRIER INLET, **8.00% APRON</t>
  </si>
  <si>
    <t>ACCEL/
DECEL
LANE
SLOPE (%)</t>
  </si>
  <si>
    <t>ACCEL/
DECEL
LANE
WIDTH</t>
  </si>
  <si>
    <t>ACCEL/
DECEL
LANE EDGE
OF PAVT</t>
  </si>
  <si>
    <t>BEGIN RAMP C DECEL LANE</t>
  </si>
  <si>
    <t>END RAMP H ACCEL LANE</t>
  </si>
  <si>
    <t>BEGIN RIVER RD TURN LANE</t>
  </si>
  <si>
    <t>SEE RIVER RD. PAVEMENT DETAILS</t>
  </si>
  <si>
    <t>SEE RAMP H PAVEMENT DETAILS</t>
  </si>
  <si>
    <t>BEGIN OUTSIDE SHOULDER TRANSITION</t>
  </si>
  <si>
    <t>END OUTSIDE SHOULDER TRANSITION</t>
  </si>
  <si>
    <t>END SUPER</t>
  </si>
  <si>
    <t>END PROJECT</t>
  </si>
  <si>
    <t>BEGIN TRANSITION</t>
  </si>
  <si>
    <t>BEGIN PROJECT, BEGIN SUPERELEVATION CORRECTION</t>
  </si>
  <si>
    <t>BEGIN RAMP A DECEL LANE</t>
  </si>
  <si>
    <t>SEE RAMP F PAVEMENT DETAILS</t>
  </si>
  <si>
    <t>END RAMP F DECEL LANE</t>
  </si>
  <si>
    <t>PASSING
LANE
WIDTH</t>
  </si>
  <si>
    <t>MIDDLE
LANE
WIDTH</t>
  </si>
  <si>
    <t>DRIVING
LANE
WIDTH</t>
  </si>
  <si>
    <t>E.B.
TOE OF BARRIER</t>
  </si>
  <si>
    <t xml:space="preserve">PASSING
LANE
WIDTH </t>
  </si>
  <si>
    <t>W.B.
TOE OF BARRIER</t>
  </si>
  <si>
    <t>BEGIN INSIDE SHOULDER TRANSITION</t>
  </si>
  <si>
    <t>END INSIDE SHOULDER TRANSITION</t>
  </si>
  <si>
    <t>PC STA. 820+72.97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</si>
</sst>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00\ \+\ 00.00"/>
    <numFmt numFmtId="165" formatCode="000\ \+00.00"/>
    <numFmt numFmtId="166" formatCode="000.00&quot;*&quot;"/>
    <numFmt numFmtId="167" formatCode="0.00&quot;**&quot;"/>
    <numFmt numFmtId="168" formatCode="0.00&quot;*&quot;"/>
  </numFmts>
  <fonts count="2" x14ac:knownFonts="1">
    <font>
      <sz val="10"/>
      <color theme="1"/>
      <name val="Arial"/>
      <family val="2"/>
    </font>
    <font>
      <sz val="10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165" fontId="1" fillId="0" borderId="4" xfId="0" applyNumberFormat="1" applyFont="1" applyBorder="1" applyAlignment="1">
      <alignment horizontal="center" vertical="center"/>
    </xf>
    <xf numFmtId="165" fontId="1" fillId="0" borderId="7" xfId="0" applyNumberFormat="1" applyFont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 wrapText="1"/>
    </xf>
    <xf numFmtId="166" fontId="1" fillId="0" borderId="5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167" fontId="1" fillId="0" borderId="5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168" fontId="1" fillId="0" borderId="5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/>
    </xf>
    <xf numFmtId="2" fontId="1" fillId="0" borderId="12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2" fontId="1" fillId="0" borderId="9" xfId="0" applyNumberFormat="1" applyFont="1" applyBorder="1" applyAlignment="1">
      <alignment horizontal="center" vertical="center"/>
    </xf>
    <xf numFmtId="2" fontId="1" fillId="0" borderId="11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2" fontId="1" fillId="0" borderId="13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14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2" fontId="1" fillId="0" borderId="15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left" vertical="center"/>
    </xf>
    <xf numFmtId="2" fontId="1" fillId="0" borderId="10" xfId="0" applyNumberFormat="1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AF8852-777A-458E-A6EA-FE1BE70B2489}">
  <dimension ref="A1:AD75"/>
  <sheetViews>
    <sheetView topLeftCell="A55" zoomScaleNormal="100" workbookViewId="0">
      <selection activeCell="S89" sqref="S89"/>
    </sheetView>
  </sheetViews>
  <sheetFormatPr defaultRowHeight="12.75" x14ac:dyDescent="0.2"/>
  <cols>
    <col min="1" max="1" width="14.7109375" style="2" customWidth="1"/>
    <col min="2" max="10" width="9.7109375" style="5" customWidth="1"/>
    <col min="11" max="11" width="14.7109375" style="5" customWidth="1"/>
    <col min="12" max="20" width="9.7109375" style="5" customWidth="1"/>
    <col min="21" max="24" width="15" style="1" customWidth="1"/>
    <col min="25" max="26" width="10.7109375" style="1" customWidth="1"/>
    <col min="27" max="16384" width="9.140625" style="1"/>
  </cols>
  <sheetData>
    <row r="1" spans="1:30" ht="12.75" customHeight="1" x14ac:dyDescent="0.2">
      <c r="A1" s="29" t="s">
        <v>16</v>
      </c>
      <c r="B1" s="26" t="s">
        <v>54</v>
      </c>
      <c r="C1" s="26" t="s">
        <v>9</v>
      </c>
      <c r="D1" s="26" t="s">
        <v>2</v>
      </c>
      <c r="E1" s="26" t="s">
        <v>15</v>
      </c>
      <c r="F1" s="26" t="s">
        <v>10</v>
      </c>
      <c r="G1" s="28" t="s">
        <v>51</v>
      </c>
      <c r="H1" s="26" t="s">
        <v>5</v>
      </c>
      <c r="I1" s="26" t="s">
        <v>11</v>
      </c>
      <c r="J1" s="28" t="s">
        <v>52</v>
      </c>
      <c r="K1" s="26" t="s">
        <v>18</v>
      </c>
      <c r="L1" s="26" t="s">
        <v>12</v>
      </c>
      <c r="M1" s="28" t="s">
        <v>53</v>
      </c>
      <c r="N1" s="28" t="s">
        <v>14</v>
      </c>
      <c r="O1" s="26" t="s">
        <v>34</v>
      </c>
      <c r="P1" s="26" t="s">
        <v>35</v>
      </c>
      <c r="Q1" s="26" t="s">
        <v>36</v>
      </c>
      <c r="R1" s="26" t="s">
        <v>13</v>
      </c>
      <c r="S1" s="26" t="s">
        <v>6</v>
      </c>
      <c r="T1" s="26" t="s">
        <v>7</v>
      </c>
      <c r="U1" s="22" t="s">
        <v>8</v>
      </c>
      <c r="V1" s="22"/>
      <c r="W1" s="22"/>
      <c r="X1" s="23"/>
      <c r="Y1" s="21"/>
      <c r="Z1" s="21"/>
      <c r="AA1" s="21"/>
      <c r="AB1" s="21"/>
      <c r="AC1" s="21"/>
      <c r="AD1" s="21"/>
    </row>
    <row r="2" spans="1:30" x14ac:dyDescent="0.2">
      <c r="A2" s="30"/>
      <c r="B2" s="27"/>
      <c r="C2" s="27"/>
      <c r="D2" s="27"/>
      <c r="E2" s="27"/>
      <c r="F2" s="27"/>
      <c r="G2" s="28"/>
      <c r="H2" s="27"/>
      <c r="I2" s="27"/>
      <c r="J2" s="28"/>
      <c r="K2" s="27"/>
      <c r="L2" s="27"/>
      <c r="M2" s="28"/>
      <c r="N2" s="28"/>
      <c r="O2" s="27"/>
      <c r="P2" s="27"/>
      <c r="Q2" s="27"/>
      <c r="R2" s="27"/>
      <c r="S2" s="27"/>
      <c r="T2" s="27"/>
      <c r="U2" s="24"/>
      <c r="V2" s="24"/>
      <c r="W2" s="24"/>
      <c r="X2" s="25"/>
      <c r="Y2" s="21"/>
      <c r="Z2" s="21"/>
      <c r="AA2" s="21"/>
      <c r="AB2" s="21"/>
      <c r="AC2" s="21"/>
      <c r="AD2" s="21"/>
    </row>
    <row r="3" spans="1:30" x14ac:dyDescent="0.2">
      <c r="A3" s="30"/>
      <c r="B3" s="27"/>
      <c r="C3" s="27"/>
      <c r="D3" s="27"/>
      <c r="E3" s="27"/>
      <c r="F3" s="27"/>
      <c r="G3" s="28"/>
      <c r="H3" s="27"/>
      <c r="I3" s="27"/>
      <c r="J3" s="28"/>
      <c r="K3" s="27"/>
      <c r="L3" s="27"/>
      <c r="M3" s="28"/>
      <c r="N3" s="28"/>
      <c r="O3" s="27"/>
      <c r="P3" s="27"/>
      <c r="Q3" s="27"/>
      <c r="R3" s="27"/>
      <c r="S3" s="27"/>
      <c r="T3" s="27"/>
      <c r="U3" s="24"/>
      <c r="V3" s="24"/>
      <c r="W3" s="24"/>
      <c r="X3" s="25"/>
      <c r="Y3" s="21"/>
      <c r="Z3" s="21"/>
      <c r="AA3" s="21"/>
      <c r="AB3" s="21"/>
      <c r="AC3" s="21"/>
      <c r="AD3" s="21"/>
    </row>
    <row r="4" spans="1:30" x14ac:dyDescent="0.2">
      <c r="A4" s="30"/>
      <c r="B4" s="27"/>
      <c r="C4" s="27"/>
      <c r="D4" s="27"/>
      <c r="E4" s="27"/>
      <c r="F4" s="27"/>
      <c r="G4" s="28"/>
      <c r="H4" s="27"/>
      <c r="I4" s="27"/>
      <c r="J4" s="28"/>
      <c r="K4" s="27"/>
      <c r="L4" s="27"/>
      <c r="M4" s="28"/>
      <c r="N4" s="28"/>
      <c r="O4" s="27"/>
      <c r="P4" s="27"/>
      <c r="Q4" s="27"/>
      <c r="R4" s="27"/>
      <c r="S4" s="27"/>
      <c r="T4" s="27"/>
      <c r="U4" s="24"/>
      <c r="V4" s="24"/>
      <c r="W4" s="24"/>
      <c r="X4" s="25"/>
      <c r="Y4" s="21"/>
      <c r="Z4" s="21"/>
      <c r="AA4" s="21"/>
      <c r="AB4" s="21"/>
      <c r="AC4" s="21"/>
      <c r="AD4" s="21"/>
    </row>
    <row r="5" spans="1:30" x14ac:dyDescent="0.2">
      <c r="A5" s="30"/>
      <c r="B5" s="27"/>
      <c r="C5" s="27"/>
      <c r="D5" s="27"/>
      <c r="E5" s="27"/>
      <c r="F5" s="27"/>
      <c r="G5" s="26"/>
      <c r="H5" s="27"/>
      <c r="I5" s="27"/>
      <c r="J5" s="26"/>
      <c r="K5" s="27"/>
      <c r="L5" s="27"/>
      <c r="M5" s="26"/>
      <c r="N5" s="26"/>
      <c r="O5" s="27"/>
      <c r="P5" s="27"/>
      <c r="Q5" s="27"/>
      <c r="R5" s="27"/>
      <c r="S5" s="27"/>
      <c r="T5" s="27"/>
      <c r="U5" s="24"/>
      <c r="V5" s="24"/>
      <c r="W5" s="24"/>
      <c r="X5" s="25"/>
      <c r="Y5" s="21"/>
      <c r="Z5" s="21"/>
      <c r="AA5" s="21"/>
      <c r="AB5" s="21"/>
      <c r="AC5" s="21"/>
      <c r="AD5" s="21"/>
    </row>
    <row r="6" spans="1:30" x14ac:dyDescent="0.2">
      <c r="A6" s="6">
        <v>63965</v>
      </c>
      <c r="B6" s="3">
        <v>919.13699999999994</v>
      </c>
      <c r="C6" s="3">
        <f>((E6-B6)/D6)*100</f>
        <v>4.0089856575086875</v>
      </c>
      <c r="D6" s="3">
        <v>11.574</v>
      </c>
      <c r="E6" s="3">
        <v>919.601</v>
      </c>
      <c r="F6" s="3">
        <f>((H6-E6)/G6)*100</f>
        <v>1.6000000000000607</v>
      </c>
      <c r="G6" s="3">
        <v>12</v>
      </c>
      <c r="H6" s="3">
        <v>919.79300000000001</v>
      </c>
      <c r="I6" s="3">
        <f>((K6-H6)/J6)*100</f>
        <v>2.0000000000000755</v>
      </c>
      <c r="J6" s="3">
        <v>12</v>
      </c>
      <c r="K6" s="3">
        <v>920.03300000000002</v>
      </c>
      <c r="L6" s="3">
        <f>((N6-K6)/M6)*100</f>
        <v>-1.8000000000000682</v>
      </c>
      <c r="M6" s="3">
        <v>12</v>
      </c>
      <c r="N6" s="3">
        <v>919.81700000000001</v>
      </c>
      <c r="O6" s="3"/>
      <c r="P6" s="3"/>
      <c r="Q6" s="3"/>
      <c r="R6" s="3">
        <f>((T6-N6)/S6)*100</f>
        <v>-5</v>
      </c>
      <c r="S6" s="3">
        <v>10</v>
      </c>
      <c r="T6" s="3">
        <v>919.31700000000001</v>
      </c>
      <c r="U6" s="19" t="s">
        <v>47</v>
      </c>
      <c r="V6" s="20"/>
      <c r="W6" s="20"/>
      <c r="X6" s="20"/>
    </row>
    <row r="7" spans="1:30" x14ac:dyDescent="0.2">
      <c r="A7" s="6">
        <f>63975</f>
        <v>63975</v>
      </c>
      <c r="B7" s="3">
        <v>919.17100000000005</v>
      </c>
      <c r="C7" s="3">
        <f t="shared" ref="C7:C11" si="0">((E7-B7)/D7)*100</f>
        <v>4.0089856575077052</v>
      </c>
      <c r="D7" s="3">
        <v>11.574</v>
      </c>
      <c r="E7" s="3">
        <v>919.63499999999999</v>
      </c>
      <c r="F7" s="3">
        <f t="shared" ref="F7:F70" si="1">((H7-E7)/G7)*100</f>
        <v>1.6000000000000607</v>
      </c>
      <c r="G7" s="3">
        <v>12</v>
      </c>
      <c r="H7" s="3">
        <v>919.827</v>
      </c>
      <c r="I7" s="3">
        <f t="shared" ref="I7:I70" si="2">((K7-H7)/J7)*100</f>
        <v>1.9916666666669396</v>
      </c>
      <c r="J7" s="3">
        <v>12</v>
      </c>
      <c r="K7" s="3">
        <v>920.06600000000003</v>
      </c>
      <c r="L7" s="3">
        <f t="shared" ref="L7:L70" si="3">((N7-K7)/M7)*100</f>
        <v>-1.6166666666672806</v>
      </c>
      <c r="M7" s="3">
        <v>12</v>
      </c>
      <c r="N7" s="3">
        <v>919.87199999999996</v>
      </c>
      <c r="O7" s="3"/>
      <c r="P7" s="3"/>
      <c r="Q7" s="3"/>
      <c r="R7" s="3">
        <f t="shared" ref="R7:R75" si="4">((T7-N7)/S7)*100</f>
        <v>-4.7100000000000364</v>
      </c>
      <c r="S7" s="3">
        <v>10</v>
      </c>
      <c r="T7" s="3">
        <v>919.40099999999995</v>
      </c>
      <c r="U7" s="19"/>
      <c r="V7" s="20"/>
      <c r="W7" s="20"/>
      <c r="X7" s="20"/>
    </row>
    <row r="8" spans="1:30" x14ac:dyDescent="0.2">
      <c r="A8" s="6">
        <f>A7+25</f>
        <v>64000</v>
      </c>
      <c r="B8" s="3">
        <v>919.25699999999995</v>
      </c>
      <c r="C8" s="3">
        <f t="shared" si="0"/>
        <v>4.0003456022125379</v>
      </c>
      <c r="D8" s="3">
        <v>11.574</v>
      </c>
      <c r="E8" s="3">
        <v>919.72</v>
      </c>
      <c r="F8" s="3">
        <f t="shared" si="1"/>
        <v>1.6000000000000607</v>
      </c>
      <c r="G8" s="3">
        <v>12</v>
      </c>
      <c r="H8" s="3">
        <v>919.91200000000003</v>
      </c>
      <c r="I8" s="3">
        <f t="shared" si="2"/>
        <v>1.9666666666665833</v>
      </c>
      <c r="J8" s="3">
        <v>12</v>
      </c>
      <c r="K8" s="3">
        <v>920.14800000000002</v>
      </c>
      <c r="L8" s="3">
        <f t="shared" si="3"/>
        <v>-1.141666666667144</v>
      </c>
      <c r="M8" s="3">
        <v>12</v>
      </c>
      <c r="N8" s="3">
        <v>920.01099999999997</v>
      </c>
      <c r="O8" s="3"/>
      <c r="P8" s="3"/>
      <c r="Q8" s="3"/>
      <c r="R8" s="3">
        <f t="shared" si="4"/>
        <v>-3.9999999999997726</v>
      </c>
      <c r="S8" s="3">
        <v>10</v>
      </c>
      <c r="T8" s="3">
        <v>919.61099999999999</v>
      </c>
      <c r="U8" s="19"/>
      <c r="V8" s="20"/>
      <c r="W8" s="20"/>
      <c r="X8" s="20"/>
    </row>
    <row r="9" spans="1:30" x14ac:dyDescent="0.2">
      <c r="A9" s="6">
        <f>A8+25</f>
        <v>64025</v>
      </c>
      <c r="B9" s="3">
        <v>919.34299999999996</v>
      </c>
      <c r="C9" s="3">
        <f t="shared" si="0"/>
        <v>3.9972313549055984</v>
      </c>
      <c r="D9" s="3">
        <v>11.558</v>
      </c>
      <c r="E9" s="3">
        <v>919.80499999999995</v>
      </c>
      <c r="F9" s="3">
        <f t="shared" si="1"/>
        <v>1.6000000000000607</v>
      </c>
      <c r="G9" s="3">
        <v>12</v>
      </c>
      <c r="H9" s="3">
        <v>919.99699999999996</v>
      </c>
      <c r="I9" s="3">
        <f t="shared" si="2"/>
        <v>1.9416666666671745</v>
      </c>
      <c r="J9" s="3">
        <v>12</v>
      </c>
      <c r="K9" s="3">
        <v>920.23</v>
      </c>
      <c r="L9" s="3">
        <f t="shared" si="3"/>
        <v>-0.67500000000014393</v>
      </c>
      <c r="M9" s="3">
        <v>12</v>
      </c>
      <c r="N9" s="3">
        <v>920.149</v>
      </c>
      <c r="O9" s="3"/>
      <c r="P9" s="3"/>
      <c r="Q9" s="3"/>
      <c r="R9" s="3">
        <f t="shared" si="4"/>
        <v>-3.9999999999997726</v>
      </c>
      <c r="S9" s="3">
        <v>10</v>
      </c>
      <c r="T9" s="3">
        <v>919.74900000000002</v>
      </c>
      <c r="U9" s="19"/>
      <c r="V9" s="20"/>
      <c r="W9" s="20"/>
      <c r="X9" s="20"/>
    </row>
    <row r="10" spans="1:30" x14ac:dyDescent="0.2">
      <c r="A10" s="6">
        <f t="shared" ref="A10" si="5">A9+25</f>
        <v>64050</v>
      </c>
      <c r="B10" s="3">
        <v>919.42849999999999</v>
      </c>
      <c r="C10" s="3">
        <f t="shared" si="0"/>
        <v>3.9967091019312448</v>
      </c>
      <c r="D10" s="3">
        <v>11.547000000000001</v>
      </c>
      <c r="E10" s="3">
        <v>919.89</v>
      </c>
      <c r="F10" s="3">
        <f t="shared" si="1"/>
        <v>1.6000000000000607</v>
      </c>
      <c r="G10" s="3">
        <v>12</v>
      </c>
      <c r="H10" s="3">
        <v>920.08199999999999</v>
      </c>
      <c r="I10" s="3">
        <f t="shared" si="2"/>
        <v>1.9166666666668182</v>
      </c>
      <c r="J10" s="3">
        <v>12</v>
      </c>
      <c r="K10" s="3">
        <v>920.31200000000001</v>
      </c>
      <c r="L10" s="3">
        <f t="shared" si="3"/>
        <v>-0.20000000000000759</v>
      </c>
      <c r="M10" s="3">
        <v>12</v>
      </c>
      <c r="N10" s="3">
        <v>920.28800000000001</v>
      </c>
      <c r="O10" s="3"/>
      <c r="P10" s="3"/>
      <c r="Q10" s="3"/>
      <c r="R10" s="3">
        <f t="shared" si="4"/>
        <v>-3.9999999999997726</v>
      </c>
      <c r="S10" s="3">
        <v>10</v>
      </c>
      <c r="T10" s="3">
        <v>919.88800000000003</v>
      </c>
      <c r="U10" s="19"/>
      <c r="V10" s="20"/>
      <c r="W10" s="20"/>
      <c r="X10" s="20"/>
    </row>
    <row r="11" spans="1:30" x14ac:dyDescent="0.2">
      <c r="A11" s="6">
        <v>64061</v>
      </c>
      <c r="B11" s="3">
        <v>919.46600000000001</v>
      </c>
      <c r="C11" s="3">
        <f t="shared" si="0"/>
        <v>4.0024257125529683</v>
      </c>
      <c r="D11" s="3">
        <v>11.542999999999999</v>
      </c>
      <c r="E11" s="3">
        <v>919.928</v>
      </c>
      <c r="F11" s="3">
        <f t="shared" si="1"/>
        <v>1.6000000000000607</v>
      </c>
      <c r="G11" s="3">
        <v>12</v>
      </c>
      <c r="H11" s="3">
        <v>920.12</v>
      </c>
      <c r="I11" s="3">
        <f t="shared" si="2"/>
        <v>1.908333333333682</v>
      </c>
      <c r="J11" s="3">
        <v>12</v>
      </c>
      <c r="K11" s="3">
        <v>920.34900000000005</v>
      </c>
      <c r="L11" s="3">
        <f t="shared" si="3"/>
        <v>0</v>
      </c>
      <c r="M11" s="3">
        <v>12</v>
      </c>
      <c r="N11" s="3">
        <v>920.34900000000005</v>
      </c>
      <c r="O11" s="3"/>
      <c r="P11" s="3"/>
      <c r="Q11" s="3"/>
      <c r="R11" s="3">
        <f t="shared" si="4"/>
        <v>-4.0000000000009095</v>
      </c>
      <c r="S11" s="3">
        <v>10</v>
      </c>
      <c r="T11" s="3">
        <v>919.94899999999996</v>
      </c>
      <c r="U11" s="19" t="s">
        <v>25</v>
      </c>
      <c r="V11" s="20"/>
      <c r="W11" s="20"/>
      <c r="X11" s="20"/>
    </row>
    <row r="12" spans="1:30" x14ac:dyDescent="0.2">
      <c r="A12" s="6">
        <v>64075</v>
      </c>
      <c r="B12" s="3">
        <v>919.51199999999994</v>
      </c>
      <c r="C12" s="3">
        <f>((E12-B12)/D12)*100</f>
        <v>3.9954931530595656</v>
      </c>
      <c r="D12" s="3">
        <v>11.538</v>
      </c>
      <c r="E12" s="3">
        <v>919.97299999999996</v>
      </c>
      <c r="F12" s="3">
        <f t="shared" si="1"/>
        <v>1.6000000000000607</v>
      </c>
      <c r="G12" s="3">
        <v>12</v>
      </c>
      <c r="H12" s="3">
        <v>920.16499999999996</v>
      </c>
      <c r="I12" s="3">
        <f t="shared" si="2"/>
        <v>1.9000000000005457</v>
      </c>
      <c r="J12" s="3">
        <v>12</v>
      </c>
      <c r="K12" s="3">
        <v>920.39300000000003</v>
      </c>
      <c r="L12" s="3">
        <f t="shared" si="3"/>
        <v>0.23333333333350006</v>
      </c>
      <c r="M12" s="3">
        <v>12</v>
      </c>
      <c r="N12" s="3">
        <v>920.42100000000005</v>
      </c>
      <c r="O12" s="3"/>
      <c r="P12" s="3"/>
      <c r="Q12" s="3"/>
      <c r="R12" s="3">
        <f t="shared" si="4"/>
        <v>-4.0000000000009095</v>
      </c>
      <c r="S12" s="3">
        <v>10</v>
      </c>
      <c r="T12" s="3">
        <v>920.02099999999996</v>
      </c>
      <c r="U12" s="19"/>
      <c r="V12" s="20"/>
      <c r="W12" s="20"/>
      <c r="X12" s="20"/>
    </row>
    <row r="13" spans="1:30" x14ac:dyDescent="0.2">
      <c r="A13" s="6">
        <f>A12+25</f>
        <v>64100</v>
      </c>
      <c r="B13" s="10">
        <v>919.45399999999995</v>
      </c>
      <c r="C13" s="13">
        <v>4</v>
      </c>
      <c r="D13" s="3">
        <v>11.504</v>
      </c>
      <c r="E13" s="3">
        <v>920.07</v>
      </c>
      <c r="F13" s="3">
        <f t="shared" si="1"/>
        <v>1.5999999999991132</v>
      </c>
      <c r="G13" s="3">
        <v>12</v>
      </c>
      <c r="H13" s="3">
        <v>920.26199999999994</v>
      </c>
      <c r="I13" s="3">
        <f t="shared" si="2"/>
        <v>1.8750000000001894</v>
      </c>
      <c r="J13" s="3">
        <v>12</v>
      </c>
      <c r="K13" s="3">
        <v>920.48699999999997</v>
      </c>
      <c r="L13" s="3">
        <f t="shared" si="3"/>
        <v>0.6500000000007351</v>
      </c>
      <c r="M13" s="3">
        <v>12</v>
      </c>
      <c r="N13" s="3">
        <v>920.56500000000005</v>
      </c>
      <c r="O13" s="3"/>
      <c r="P13" s="3"/>
      <c r="Q13" s="3"/>
      <c r="R13" s="3">
        <f t="shared" si="4"/>
        <v>-4.0000000000009095</v>
      </c>
      <c r="S13" s="3">
        <v>10</v>
      </c>
      <c r="T13" s="3">
        <v>920.16499999999996</v>
      </c>
      <c r="U13" s="19" t="s">
        <v>33</v>
      </c>
      <c r="V13" s="20"/>
      <c r="W13" s="20"/>
      <c r="X13" s="20"/>
    </row>
    <row r="14" spans="1:30" x14ac:dyDescent="0.2">
      <c r="A14" s="6">
        <f t="shared" ref="A14" si="6">A13+25</f>
        <v>64125</v>
      </c>
      <c r="B14" s="3">
        <v>919.70899999999995</v>
      </c>
      <c r="C14" s="3">
        <f t="shared" ref="C14:C45" si="7">((E14-B14)/D14)*100</f>
        <v>3.9975719736386814</v>
      </c>
      <c r="D14" s="3">
        <v>11.532</v>
      </c>
      <c r="E14" s="3">
        <v>920.17</v>
      </c>
      <c r="F14" s="3">
        <f t="shared" si="1"/>
        <v>1.6000000000000607</v>
      </c>
      <c r="G14" s="3">
        <v>12</v>
      </c>
      <c r="H14" s="3">
        <v>920.36199999999997</v>
      </c>
      <c r="I14" s="3">
        <f t="shared" si="2"/>
        <v>1.841666666666697</v>
      </c>
      <c r="J14" s="3">
        <v>12</v>
      </c>
      <c r="K14" s="3">
        <v>920.58299999999997</v>
      </c>
      <c r="L14" s="3">
        <f t="shared" si="3"/>
        <v>1.066666666667023</v>
      </c>
      <c r="M14" s="3">
        <v>12</v>
      </c>
      <c r="N14" s="3">
        <v>920.71100000000001</v>
      </c>
      <c r="O14" s="3"/>
      <c r="P14" s="3"/>
      <c r="Q14" s="3"/>
      <c r="R14" s="3">
        <f t="shared" si="4"/>
        <v>-3.9999999999997726</v>
      </c>
      <c r="S14" s="3">
        <v>10</v>
      </c>
      <c r="T14" s="3">
        <v>920.31100000000004</v>
      </c>
      <c r="U14" s="19"/>
      <c r="V14" s="20"/>
      <c r="W14" s="20"/>
      <c r="X14" s="20"/>
    </row>
    <row r="15" spans="1:30" x14ac:dyDescent="0.2">
      <c r="A15" s="6">
        <v>64132.71</v>
      </c>
      <c r="B15" s="3">
        <v>919.73800000000006</v>
      </c>
      <c r="C15" s="3">
        <f t="shared" si="7"/>
        <v>3.9979186540620852</v>
      </c>
      <c r="D15" s="3">
        <v>11.531000000000001</v>
      </c>
      <c r="E15" s="3">
        <v>920.19899999999996</v>
      </c>
      <c r="F15" s="3">
        <f t="shared" si="1"/>
        <v>1.6000000000000607</v>
      </c>
      <c r="G15" s="3">
        <v>12</v>
      </c>
      <c r="H15" s="3">
        <v>920.39099999999996</v>
      </c>
      <c r="I15" s="3">
        <f t="shared" si="2"/>
        <v>1.841666666666697</v>
      </c>
      <c r="J15" s="3">
        <v>12</v>
      </c>
      <c r="K15" s="3">
        <v>920.61199999999997</v>
      </c>
      <c r="L15" s="3">
        <f t="shared" si="3"/>
        <v>1.1916666666669093</v>
      </c>
      <c r="M15" s="3">
        <v>12</v>
      </c>
      <c r="N15" s="3">
        <v>920.755</v>
      </c>
      <c r="O15" s="3"/>
      <c r="P15" s="3"/>
      <c r="Q15" s="3"/>
      <c r="R15" s="3">
        <f t="shared" si="4"/>
        <v>-3.9999999999997726</v>
      </c>
      <c r="S15" s="3">
        <v>10</v>
      </c>
      <c r="T15" s="3">
        <v>920.35500000000002</v>
      </c>
      <c r="U15" s="19" t="s">
        <v>19</v>
      </c>
      <c r="V15" s="20"/>
      <c r="W15" s="20"/>
      <c r="X15" s="20"/>
    </row>
    <row r="16" spans="1:30" x14ac:dyDescent="0.2">
      <c r="A16" s="6">
        <f>A14+25</f>
        <v>64150</v>
      </c>
      <c r="B16" s="3">
        <v>919.80100000000004</v>
      </c>
      <c r="C16" s="3">
        <f t="shared" si="7"/>
        <v>3.9986121953326315</v>
      </c>
      <c r="D16" s="3">
        <v>11.529</v>
      </c>
      <c r="E16" s="3">
        <v>920.26199999999994</v>
      </c>
      <c r="F16" s="3">
        <f t="shared" si="1"/>
        <v>1.6000000000000607</v>
      </c>
      <c r="G16" s="3">
        <v>12</v>
      </c>
      <c r="H16" s="3">
        <v>920.45399999999995</v>
      </c>
      <c r="I16" s="3">
        <f t="shared" si="2"/>
        <v>1.8250000000004245</v>
      </c>
      <c r="J16" s="3">
        <v>12</v>
      </c>
      <c r="K16" s="3">
        <v>920.673</v>
      </c>
      <c r="L16" s="3">
        <f t="shared" si="3"/>
        <v>1.4833333333333107</v>
      </c>
      <c r="M16" s="3">
        <v>12</v>
      </c>
      <c r="N16" s="3">
        <v>920.851</v>
      </c>
      <c r="O16" s="3"/>
      <c r="P16" s="3"/>
      <c r="Q16" s="3"/>
      <c r="R16" s="3">
        <f t="shared" si="4"/>
        <v>-3.9999999999997726</v>
      </c>
      <c r="S16" s="3">
        <v>10</v>
      </c>
      <c r="T16" s="3">
        <v>920.45100000000002</v>
      </c>
      <c r="U16" s="19"/>
      <c r="V16" s="20"/>
      <c r="W16" s="20"/>
      <c r="X16" s="20"/>
    </row>
    <row r="17" spans="1:24" x14ac:dyDescent="0.2">
      <c r="A17" s="6">
        <v>64157</v>
      </c>
      <c r="B17" s="3">
        <v>919.82449999999994</v>
      </c>
      <c r="C17" s="3">
        <f t="shared" si="7"/>
        <v>4.0032963219986204</v>
      </c>
      <c r="D17" s="3">
        <v>11.528</v>
      </c>
      <c r="E17" s="3">
        <v>920.28599999999994</v>
      </c>
      <c r="F17" s="3">
        <f t="shared" si="1"/>
        <v>1.6000000000000607</v>
      </c>
      <c r="G17" s="3">
        <v>12</v>
      </c>
      <c r="H17" s="3">
        <v>920.47799999999995</v>
      </c>
      <c r="I17" s="3">
        <f t="shared" si="2"/>
        <v>1.8083333333341518</v>
      </c>
      <c r="J17" s="3">
        <v>12</v>
      </c>
      <c r="K17" s="3">
        <v>920.69500000000005</v>
      </c>
      <c r="L17" s="3">
        <f t="shared" si="3"/>
        <v>1.5999999999991132</v>
      </c>
      <c r="M17" s="3">
        <v>12</v>
      </c>
      <c r="N17" s="3">
        <v>920.88699999999994</v>
      </c>
      <c r="O17" s="3"/>
      <c r="P17" s="3"/>
      <c r="Q17" s="3"/>
      <c r="R17" s="3">
        <f t="shared" si="4"/>
        <v>-3.9999999999997726</v>
      </c>
      <c r="S17" s="3">
        <v>10</v>
      </c>
      <c r="T17" s="3">
        <v>920.48699999999997</v>
      </c>
      <c r="U17" s="19" t="s">
        <v>26</v>
      </c>
      <c r="V17" s="20"/>
      <c r="W17" s="20"/>
      <c r="X17" s="20"/>
    </row>
    <row r="18" spans="1:24" x14ac:dyDescent="0.2">
      <c r="A18" s="6">
        <v>64169</v>
      </c>
      <c r="B18" s="3">
        <v>919.81600000000003</v>
      </c>
      <c r="C18" s="3">
        <f t="shared" si="7"/>
        <v>4.0034737299176095</v>
      </c>
      <c r="D18" s="3">
        <v>11.515000000000001</v>
      </c>
      <c r="E18" s="3">
        <v>920.27700000000004</v>
      </c>
      <c r="F18" s="3">
        <f t="shared" si="1"/>
        <v>1.8000000000000682</v>
      </c>
      <c r="G18" s="3">
        <v>12</v>
      </c>
      <c r="H18" s="3">
        <v>920.49300000000005</v>
      </c>
      <c r="I18" s="3">
        <f t="shared" si="2"/>
        <v>1.7999999999991207</v>
      </c>
      <c r="J18" s="3">
        <v>12</v>
      </c>
      <c r="K18" s="3">
        <v>920.70899999999995</v>
      </c>
      <c r="L18" s="3">
        <f t="shared" si="3"/>
        <v>1.8000000000000682</v>
      </c>
      <c r="M18" s="3">
        <v>12</v>
      </c>
      <c r="N18" s="3">
        <v>920.92499999999995</v>
      </c>
      <c r="O18" s="3"/>
      <c r="P18" s="3"/>
      <c r="Q18" s="3"/>
      <c r="R18" s="3">
        <f t="shared" si="4"/>
        <v>-3.9999999999997726</v>
      </c>
      <c r="S18" s="3">
        <v>10</v>
      </c>
      <c r="T18" s="3">
        <v>920.52499999999998</v>
      </c>
      <c r="U18" s="19" t="s">
        <v>27</v>
      </c>
      <c r="V18" s="20"/>
      <c r="W18" s="20"/>
      <c r="X18" s="20"/>
    </row>
    <row r="19" spans="1:24" x14ac:dyDescent="0.2">
      <c r="A19" s="6">
        <v>64175</v>
      </c>
      <c r="B19" s="3">
        <v>919.83600000000001</v>
      </c>
      <c r="C19" s="3">
        <f t="shared" si="7"/>
        <v>4.0024309776003877</v>
      </c>
      <c r="D19" s="3">
        <v>11.518000000000001</v>
      </c>
      <c r="E19" s="3">
        <v>920.29700000000003</v>
      </c>
      <c r="F19" s="3">
        <f t="shared" si="1"/>
        <v>1.8000000000000682</v>
      </c>
      <c r="G19" s="3">
        <v>12</v>
      </c>
      <c r="H19" s="3">
        <v>920.51300000000003</v>
      </c>
      <c r="I19" s="3">
        <f t="shared" si="2"/>
        <v>1.8000000000000682</v>
      </c>
      <c r="J19" s="3">
        <v>12</v>
      </c>
      <c r="K19" s="3">
        <v>920.72900000000004</v>
      </c>
      <c r="L19" s="3">
        <f t="shared" si="3"/>
        <v>1.8000000000000682</v>
      </c>
      <c r="M19" s="3">
        <v>12</v>
      </c>
      <c r="N19" s="3">
        <v>920.94500000000005</v>
      </c>
      <c r="O19" s="3"/>
      <c r="P19" s="3"/>
      <c r="Q19" s="3"/>
      <c r="R19" s="3">
        <f t="shared" si="4"/>
        <v>-4.0000000000009095</v>
      </c>
      <c r="S19" s="3">
        <v>10</v>
      </c>
      <c r="T19" s="3">
        <v>920.54499999999996</v>
      </c>
      <c r="U19" s="19"/>
      <c r="V19" s="20"/>
      <c r="W19" s="20"/>
      <c r="X19" s="20"/>
    </row>
    <row r="20" spans="1:24" x14ac:dyDescent="0.2">
      <c r="A20" s="6">
        <f>A19+25</f>
        <v>64200</v>
      </c>
      <c r="B20" s="3">
        <v>919.92499999999995</v>
      </c>
      <c r="C20" s="3">
        <f t="shared" si="7"/>
        <v>3.9986121953336173</v>
      </c>
      <c r="D20" s="3">
        <v>11.529</v>
      </c>
      <c r="E20" s="3">
        <v>920.38599999999997</v>
      </c>
      <c r="F20" s="3">
        <f t="shared" si="1"/>
        <v>1.8000000000000682</v>
      </c>
      <c r="G20" s="3">
        <v>12</v>
      </c>
      <c r="H20" s="3">
        <v>920.60199999999998</v>
      </c>
      <c r="I20" s="3">
        <f t="shared" si="2"/>
        <v>1.8000000000000682</v>
      </c>
      <c r="J20" s="3">
        <v>12</v>
      </c>
      <c r="K20" s="3">
        <v>920.81799999999998</v>
      </c>
      <c r="L20" s="3">
        <f t="shared" si="3"/>
        <v>1.8000000000000682</v>
      </c>
      <c r="M20" s="3">
        <v>12</v>
      </c>
      <c r="N20" s="3">
        <v>921.03399999999999</v>
      </c>
      <c r="O20" s="3"/>
      <c r="P20" s="3"/>
      <c r="Q20" s="3"/>
      <c r="R20" s="3">
        <f t="shared" si="4"/>
        <v>-3.9999999999997726</v>
      </c>
      <c r="S20" s="3">
        <v>10</v>
      </c>
      <c r="T20" s="3">
        <v>920.63400000000001</v>
      </c>
      <c r="U20" s="19"/>
      <c r="V20" s="20"/>
      <c r="W20" s="20"/>
      <c r="X20" s="20"/>
    </row>
    <row r="21" spans="1:24" x14ac:dyDescent="0.2">
      <c r="A21" s="6">
        <f t="shared" ref="A21:A72" si="8">A20+25</f>
        <v>64225</v>
      </c>
      <c r="B21" s="3">
        <v>920.029</v>
      </c>
      <c r="C21" s="3">
        <f t="shared" si="7"/>
        <v>4.0031193137508803</v>
      </c>
      <c r="D21" s="3">
        <v>11.541</v>
      </c>
      <c r="E21" s="3">
        <v>920.49099999999999</v>
      </c>
      <c r="F21" s="3">
        <f t="shared" si="1"/>
        <v>1.8000000000000682</v>
      </c>
      <c r="G21" s="3">
        <v>12</v>
      </c>
      <c r="H21" s="3">
        <v>920.70699999999999</v>
      </c>
      <c r="I21" s="3">
        <f t="shared" si="2"/>
        <v>1.8000000000000682</v>
      </c>
      <c r="J21" s="3">
        <v>12</v>
      </c>
      <c r="K21" s="3">
        <v>920.923</v>
      </c>
      <c r="L21" s="3">
        <f t="shared" si="3"/>
        <v>1.8000000000000682</v>
      </c>
      <c r="M21" s="3">
        <v>12</v>
      </c>
      <c r="N21" s="3">
        <v>921.13900000000001</v>
      </c>
      <c r="O21" s="3"/>
      <c r="P21" s="3"/>
      <c r="Q21" s="3"/>
      <c r="R21" s="3">
        <f t="shared" si="4"/>
        <v>-3.9999999999997726</v>
      </c>
      <c r="S21" s="3">
        <v>10</v>
      </c>
      <c r="T21" s="3">
        <v>920.73900000000003</v>
      </c>
      <c r="U21" s="19"/>
      <c r="V21" s="20"/>
      <c r="W21" s="20"/>
      <c r="X21" s="20"/>
    </row>
    <row r="22" spans="1:24" x14ac:dyDescent="0.2">
      <c r="A22" s="6">
        <f t="shared" si="8"/>
        <v>64250</v>
      </c>
      <c r="B22" s="3">
        <v>920.11099999999999</v>
      </c>
      <c r="C22" s="3">
        <f t="shared" si="7"/>
        <v>4.0027724831050868</v>
      </c>
      <c r="D22" s="3">
        <v>11.542</v>
      </c>
      <c r="E22" s="3">
        <v>920.57299999999998</v>
      </c>
      <c r="F22" s="3">
        <f t="shared" si="1"/>
        <v>1.8000000000000682</v>
      </c>
      <c r="G22" s="3">
        <v>12</v>
      </c>
      <c r="H22" s="3">
        <v>920.78899999999999</v>
      </c>
      <c r="I22" s="3">
        <f t="shared" si="2"/>
        <v>1.8000000000000682</v>
      </c>
      <c r="J22" s="3">
        <v>12</v>
      </c>
      <c r="K22" s="3">
        <v>921.005</v>
      </c>
      <c r="L22" s="3">
        <f t="shared" si="3"/>
        <v>1.8000000000000682</v>
      </c>
      <c r="M22" s="3">
        <v>12</v>
      </c>
      <c r="N22" s="3">
        <v>921.221</v>
      </c>
      <c r="O22" s="3"/>
      <c r="P22" s="3"/>
      <c r="Q22" s="3"/>
      <c r="R22" s="3">
        <f t="shared" si="4"/>
        <v>-3.9999999999997726</v>
      </c>
      <c r="S22" s="3">
        <v>10</v>
      </c>
      <c r="T22" s="3">
        <v>920.82100000000003</v>
      </c>
      <c r="U22" s="19"/>
      <c r="V22" s="20"/>
      <c r="W22" s="20"/>
      <c r="X22" s="20"/>
    </row>
    <row r="23" spans="1:24" x14ac:dyDescent="0.2">
      <c r="A23" s="6">
        <f t="shared" si="8"/>
        <v>64275</v>
      </c>
      <c r="B23" s="3">
        <v>920.18100000000004</v>
      </c>
      <c r="C23" s="3">
        <f t="shared" si="7"/>
        <v>4.0024257125529683</v>
      </c>
      <c r="D23" s="3">
        <v>11.542999999999999</v>
      </c>
      <c r="E23" s="3">
        <v>920.64300000000003</v>
      </c>
      <c r="F23" s="3">
        <f t="shared" si="1"/>
        <v>1.8000000000000682</v>
      </c>
      <c r="G23" s="3">
        <v>12</v>
      </c>
      <c r="H23" s="3">
        <v>920.85900000000004</v>
      </c>
      <c r="I23" s="3">
        <f t="shared" si="2"/>
        <v>1.8000000000000682</v>
      </c>
      <c r="J23" s="3">
        <v>12</v>
      </c>
      <c r="K23" s="3">
        <v>921.07500000000005</v>
      </c>
      <c r="L23" s="3">
        <f t="shared" si="3"/>
        <v>1.8000000000000682</v>
      </c>
      <c r="M23" s="3">
        <v>12</v>
      </c>
      <c r="N23" s="3">
        <v>921.29100000000005</v>
      </c>
      <c r="O23" s="3"/>
      <c r="P23" s="3"/>
      <c r="Q23" s="3"/>
      <c r="R23" s="3">
        <f t="shared" si="4"/>
        <v>-4.0000000000009095</v>
      </c>
      <c r="S23" s="3">
        <v>10</v>
      </c>
      <c r="T23" s="3">
        <v>920.89099999999996</v>
      </c>
      <c r="U23" s="19"/>
      <c r="V23" s="20"/>
      <c r="W23" s="20"/>
      <c r="X23" s="20"/>
    </row>
    <row r="24" spans="1:24" x14ac:dyDescent="0.2">
      <c r="A24" s="6">
        <f t="shared" si="8"/>
        <v>64300</v>
      </c>
      <c r="B24" s="3">
        <v>920.25</v>
      </c>
      <c r="C24" s="3">
        <f t="shared" si="7"/>
        <v>4.0013857613025214</v>
      </c>
      <c r="D24" s="3">
        <v>11.545999999999999</v>
      </c>
      <c r="E24" s="3">
        <v>920.71199999999999</v>
      </c>
      <c r="F24" s="3">
        <f t="shared" si="1"/>
        <v>1.8000000000000682</v>
      </c>
      <c r="G24" s="3">
        <v>12</v>
      </c>
      <c r="H24" s="3">
        <v>920.928</v>
      </c>
      <c r="I24" s="3">
        <f t="shared" si="2"/>
        <v>1.8000000000000682</v>
      </c>
      <c r="J24" s="3">
        <v>12</v>
      </c>
      <c r="K24" s="3">
        <v>921.14400000000001</v>
      </c>
      <c r="L24" s="3">
        <f t="shared" si="3"/>
        <v>1.8000000000000682</v>
      </c>
      <c r="M24" s="3">
        <v>12</v>
      </c>
      <c r="N24" s="3">
        <v>921.36</v>
      </c>
      <c r="O24" s="3"/>
      <c r="P24" s="3"/>
      <c r="Q24" s="3"/>
      <c r="R24" s="3">
        <f t="shared" si="4"/>
        <v>-3.9999999999997726</v>
      </c>
      <c r="S24" s="3">
        <v>10</v>
      </c>
      <c r="T24" s="3">
        <v>920.96</v>
      </c>
      <c r="U24" s="19"/>
      <c r="V24" s="20"/>
      <c r="W24" s="20"/>
      <c r="X24" s="20"/>
    </row>
    <row r="25" spans="1:24" x14ac:dyDescent="0.2">
      <c r="A25" s="6">
        <f t="shared" si="8"/>
        <v>64325</v>
      </c>
      <c r="B25" s="3">
        <v>920.32</v>
      </c>
      <c r="C25" s="3">
        <f t="shared" si="7"/>
        <v>4.0006927606511002</v>
      </c>
      <c r="D25" s="3">
        <v>11.548</v>
      </c>
      <c r="E25" s="3">
        <v>920.78200000000004</v>
      </c>
      <c r="F25" s="3">
        <f t="shared" si="1"/>
        <v>1.8000000000000682</v>
      </c>
      <c r="G25" s="3">
        <v>12</v>
      </c>
      <c r="H25" s="3">
        <v>920.99800000000005</v>
      </c>
      <c r="I25" s="3">
        <f t="shared" si="2"/>
        <v>1.8000000000000682</v>
      </c>
      <c r="J25" s="3">
        <v>12</v>
      </c>
      <c r="K25" s="3">
        <v>921.21400000000006</v>
      </c>
      <c r="L25" s="3">
        <f t="shared" si="3"/>
        <v>1.7999999999991207</v>
      </c>
      <c r="M25" s="3">
        <v>12</v>
      </c>
      <c r="N25" s="3">
        <v>921.43</v>
      </c>
      <c r="O25" s="3"/>
      <c r="P25" s="3"/>
      <c r="Q25" s="3"/>
      <c r="R25" s="3">
        <f t="shared" si="4"/>
        <v>-3.9999999999997726</v>
      </c>
      <c r="S25" s="3">
        <v>10</v>
      </c>
      <c r="T25" s="3">
        <v>921.03</v>
      </c>
      <c r="U25" s="19"/>
      <c r="V25" s="20"/>
      <c r="W25" s="20"/>
      <c r="X25" s="20"/>
    </row>
    <row r="26" spans="1:24" x14ac:dyDescent="0.2">
      <c r="A26" s="6">
        <f t="shared" si="8"/>
        <v>64350</v>
      </c>
      <c r="B26" s="3">
        <v>920.38400000000001</v>
      </c>
      <c r="C26" s="3">
        <f t="shared" si="7"/>
        <v>3.999999999999905</v>
      </c>
      <c r="D26" s="3">
        <v>11.55</v>
      </c>
      <c r="E26" s="3">
        <v>920.846</v>
      </c>
      <c r="F26" s="3">
        <f t="shared" si="1"/>
        <v>1.8000000000000682</v>
      </c>
      <c r="G26" s="3">
        <v>12</v>
      </c>
      <c r="H26" s="3">
        <v>921.06200000000001</v>
      </c>
      <c r="I26" s="3">
        <f t="shared" si="2"/>
        <v>1.8000000000000682</v>
      </c>
      <c r="J26" s="3">
        <v>12</v>
      </c>
      <c r="K26" s="3">
        <v>921.27800000000002</v>
      </c>
      <c r="L26" s="3">
        <f t="shared" si="3"/>
        <v>1.8000000000000682</v>
      </c>
      <c r="M26" s="3">
        <v>12</v>
      </c>
      <c r="N26" s="3">
        <v>921.49400000000003</v>
      </c>
      <c r="O26" s="3"/>
      <c r="P26" s="3"/>
      <c r="Q26" s="3"/>
      <c r="R26" s="3">
        <f t="shared" si="4"/>
        <v>-3.9999999999997726</v>
      </c>
      <c r="S26" s="3">
        <v>10</v>
      </c>
      <c r="T26" s="3">
        <v>921.09400000000005</v>
      </c>
      <c r="U26" s="19"/>
      <c r="V26" s="20"/>
      <c r="W26" s="20"/>
      <c r="X26" s="20"/>
    </row>
    <row r="27" spans="1:24" x14ac:dyDescent="0.2">
      <c r="A27" s="6">
        <f t="shared" si="8"/>
        <v>64375</v>
      </c>
      <c r="B27" s="3">
        <v>920.45500000000004</v>
      </c>
      <c r="C27" s="3">
        <f t="shared" si="7"/>
        <v>4.0006927606511002</v>
      </c>
      <c r="D27" s="3">
        <v>11.548</v>
      </c>
      <c r="E27" s="3">
        <v>920.91700000000003</v>
      </c>
      <c r="F27" s="3">
        <f t="shared" si="1"/>
        <v>1.8000000000000682</v>
      </c>
      <c r="G27" s="3">
        <v>12</v>
      </c>
      <c r="H27" s="3">
        <v>921.13300000000004</v>
      </c>
      <c r="I27" s="3">
        <f t="shared" si="2"/>
        <v>1.8000000000000682</v>
      </c>
      <c r="J27" s="3">
        <v>12</v>
      </c>
      <c r="K27" s="3">
        <v>921.34900000000005</v>
      </c>
      <c r="L27" s="3">
        <f t="shared" si="3"/>
        <v>1.8000000000000682</v>
      </c>
      <c r="M27" s="3">
        <v>12</v>
      </c>
      <c r="N27" s="3">
        <v>921.56500000000005</v>
      </c>
      <c r="O27" s="3"/>
      <c r="P27" s="3"/>
      <c r="Q27" s="3"/>
      <c r="R27" s="3">
        <f t="shared" si="4"/>
        <v>-4.0000000000009095</v>
      </c>
      <c r="S27" s="3">
        <v>10</v>
      </c>
      <c r="T27" s="3">
        <v>921.16499999999996</v>
      </c>
      <c r="U27" s="19"/>
      <c r="V27" s="20"/>
      <c r="W27" s="20"/>
      <c r="X27" s="20"/>
    </row>
    <row r="28" spans="1:24" x14ac:dyDescent="0.2">
      <c r="A28" s="6">
        <f t="shared" si="8"/>
        <v>64400</v>
      </c>
      <c r="B28" s="3">
        <v>920.52700000000004</v>
      </c>
      <c r="C28" s="3">
        <f t="shared" si="7"/>
        <v>4.002079002078907</v>
      </c>
      <c r="D28" s="3">
        <v>11.544</v>
      </c>
      <c r="E28" s="3">
        <v>920.98900000000003</v>
      </c>
      <c r="F28" s="3">
        <f t="shared" si="1"/>
        <v>1.8000000000000682</v>
      </c>
      <c r="G28" s="3">
        <v>12</v>
      </c>
      <c r="H28" s="3">
        <v>921.20500000000004</v>
      </c>
      <c r="I28" s="3">
        <f t="shared" si="2"/>
        <v>1.8000000000000682</v>
      </c>
      <c r="J28" s="3">
        <v>12</v>
      </c>
      <c r="K28" s="3">
        <v>921.42100000000005</v>
      </c>
      <c r="L28" s="3">
        <f t="shared" si="3"/>
        <v>1.7999999999991207</v>
      </c>
      <c r="M28" s="3">
        <v>12</v>
      </c>
      <c r="N28" s="3">
        <v>921.63699999999994</v>
      </c>
      <c r="O28" s="3"/>
      <c r="P28" s="3"/>
      <c r="Q28" s="3"/>
      <c r="R28" s="3">
        <f t="shared" si="4"/>
        <v>-3.9999999999997726</v>
      </c>
      <c r="S28" s="3">
        <v>10</v>
      </c>
      <c r="T28" s="3">
        <v>921.23699999999997</v>
      </c>
      <c r="U28" s="19"/>
      <c r="V28" s="20"/>
      <c r="W28" s="20"/>
      <c r="X28" s="20"/>
    </row>
    <row r="29" spans="1:24" x14ac:dyDescent="0.2">
      <c r="A29" s="6">
        <f t="shared" si="8"/>
        <v>64425</v>
      </c>
      <c r="B29" s="3">
        <v>920.59900000000005</v>
      </c>
      <c r="C29" s="3">
        <f t="shared" si="7"/>
        <v>4.0034662045059717</v>
      </c>
      <c r="D29" s="3">
        <v>11.54</v>
      </c>
      <c r="E29" s="3">
        <v>921.06100000000004</v>
      </c>
      <c r="F29" s="3">
        <f t="shared" si="1"/>
        <v>1.8000000000000682</v>
      </c>
      <c r="G29" s="3">
        <v>12</v>
      </c>
      <c r="H29" s="3">
        <v>921.27700000000004</v>
      </c>
      <c r="I29" s="3">
        <f t="shared" si="2"/>
        <v>1.8000000000000682</v>
      </c>
      <c r="J29" s="3">
        <v>12</v>
      </c>
      <c r="K29" s="3">
        <v>921.49300000000005</v>
      </c>
      <c r="L29" s="3">
        <f t="shared" si="3"/>
        <v>1.7999999999991207</v>
      </c>
      <c r="M29" s="3">
        <v>12</v>
      </c>
      <c r="N29" s="3">
        <v>921.70899999999995</v>
      </c>
      <c r="O29" s="3"/>
      <c r="P29" s="3"/>
      <c r="Q29" s="3"/>
      <c r="R29" s="3">
        <f t="shared" si="4"/>
        <v>-3.9999999999997726</v>
      </c>
      <c r="S29" s="3">
        <v>10</v>
      </c>
      <c r="T29" s="3">
        <v>921.30899999999997</v>
      </c>
      <c r="U29" s="19"/>
      <c r="V29" s="20"/>
      <c r="W29" s="20"/>
      <c r="X29" s="20"/>
    </row>
    <row r="30" spans="1:24" x14ac:dyDescent="0.2">
      <c r="A30" s="6">
        <f t="shared" si="8"/>
        <v>64450</v>
      </c>
      <c r="B30" s="3">
        <v>920.67</v>
      </c>
      <c r="C30" s="3">
        <f t="shared" si="7"/>
        <v>4.0031193137508803</v>
      </c>
      <c r="D30" s="3">
        <v>11.541</v>
      </c>
      <c r="E30" s="3">
        <v>921.13199999999995</v>
      </c>
      <c r="F30" s="3">
        <f t="shared" si="1"/>
        <v>1.8000000000000682</v>
      </c>
      <c r="G30" s="3">
        <v>12</v>
      </c>
      <c r="H30" s="3">
        <v>921.34799999999996</v>
      </c>
      <c r="I30" s="3">
        <f t="shared" si="2"/>
        <v>1.8000000000000682</v>
      </c>
      <c r="J30" s="3">
        <v>12</v>
      </c>
      <c r="K30" s="3">
        <v>921.56399999999996</v>
      </c>
      <c r="L30" s="3">
        <f t="shared" si="3"/>
        <v>1.8000000000000682</v>
      </c>
      <c r="M30" s="3">
        <v>12</v>
      </c>
      <c r="N30" s="3">
        <v>921.78</v>
      </c>
      <c r="O30" s="3"/>
      <c r="P30" s="3"/>
      <c r="Q30" s="3"/>
      <c r="R30" s="3">
        <f t="shared" si="4"/>
        <v>-3.9999999999997726</v>
      </c>
      <c r="S30" s="3">
        <v>10</v>
      </c>
      <c r="T30" s="3">
        <v>921.38</v>
      </c>
      <c r="U30" s="19"/>
      <c r="V30" s="20"/>
      <c r="W30" s="20"/>
      <c r="X30" s="20"/>
    </row>
    <row r="31" spans="1:24" x14ac:dyDescent="0.2">
      <c r="A31" s="6">
        <f t="shared" si="8"/>
        <v>64475</v>
      </c>
      <c r="B31" s="3">
        <v>920.72400000000005</v>
      </c>
      <c r="C31" s="3">
        <f t="shared" si="7"/>
        <v>3.9961858529810947</v>
      </c>
      <c r="D31" s="3">
        <v>11.536</v>
      </c>
      <c r="E31" s="3">
        <v>921.18499999999995</v>
      </c>
      <c r="F31" s="3">
        <f t="shared" si="1"/>
        <v>1.8000000000000682</v>
      </c>
      <c r="G31" s="3">
        <v>12</v>
      </c>
      <c r="H31" s="3">
        <v>921.40099999999995</v>
      </c>
      <c r="I31" s="3">
        <f t="shared" si="2"/>
        <v>1.8000000000000682</v>
      </c>
      <c r="J31" s="3">
        <v>12</v>
      </c>
      <c r="K31" s="3">
        <v>921.61699999999996</v>
      </c>
      <c r="L31" s="3">
        <f t="shared" si="3"/>
        <v>1.8000000000000682</v>
      </c>
      <c r="M31" s="3">
        <v>12</v>
      </c>
      <c r="N31" s="3">
        <v>921.83299999999997</v>
      </c>
      <c r="O31" s="3"/>
      <c r="P31" s="3"/>
      <c r="Q31" s="3"/>
      <c r="R31" s="3">
        <f t="shared" si="4"/>
        <v>-3.9999999999997726</v>
      </c>
      <c r="S31" s="3">
        <v>10</v>
      </c>
      <c r="T31" s="3">
        <v>921.43299999999999</v>
      </c>
      <c r="U31" s="19"/>
      <c r="V31" s="20"/>
      <c r="W31" s="20"/>
      <c r="X31" s="20"/>
    </row>
    <row r="32" spans="1:24" x14ac:dyDescent="0.2">
      <c r="A32" s="6">
        <f t="shared" si="8"/>
        <v>64500</v>
      </c>
      <c r="B32" s="3">
        <v>920.78200000000004</v>
      </c>
      <c r="C32" s="3">
        <f t="shared" si="7"/>
        <v>3.9975719736386814</v>
      </c>
      <c r="D32" s="3">
        <v>11.532</v>
      </c>
      <c r="E32" s="3">
        <v>921.24300000000005</v>
      </c>
      <c r="F32" s="3">
        <f t="shared" si="1"/>
        <v>1.7999999999991207</v>
      </c>
      <c r="G32" s="3">
        <v>12</v>
      </c>
      <c r="H32" s="3">
        <v>921.45899999999995</v>
      </c>
      <c r="I32" s="3">
        <f t="shared" si="2"/>
        <v>1.8000000000000682</v>
      </c>
      <c r="J32" s="3">
        <v>12</v>
      </c>
      <c r="K32" s="3">
        <v>921.67499999999995</v>
      </c>
      <c r="L32" s="3">
        <f t="shared" si="3"/>
        <v>1.8000000000000682</v>
      </c>
      <c r="M32" s="3">
        <v>12</v>
      </c>
      <c r="N32" s="3">
        <v>921.89099999999996</v>
      </c>
      <c r="O32" s="3"/>
      <c r="P32" s="3"/>
      <c r="Q32" s="3"/>
      <c r="R32" s="3">
        <f t="shared" si="4"/>
        <v>-3.9999999999997726</v>
      </c>
      <c r="S32" s="3">
        <v>10</v>
      </c>
      <c r="T32" s="3">
        <v>921.49099999999999</v>
      </c>
      <c r="U32" s="19"/>
      <c r="V32" s="20"/>
      <c r="W32" s="20"/>
      <c r="X32" s="20"/>
    </row>
    <row r="33" spans="1:24" x14ac:dyDescent="0.2">
      <c r="A33" s="6">
        <f t="shared" si="8"/>
        <v>64525</v>
      </c>
      <c r="B33" s="3">
        <v>920.84799999999996</v>
      </c>
      <c r="C33" s="3">
        <f t="shared" si="7"/>
        <v>3.9979186540630707</v>
      </c>
      <c r="D33" s="3">
        <v>11.531000000000001</v>
      </c>
      <c r="E33" s="3">
        <v>921.30899999999997</v>
      </c>
      <c r="F33" s="3">
        <f t="shared" si="1"/>
        <v>1.8000000000000682</v>
      </c>
      <c r="G33" s="3">
        <v>12</v>
      </c>
      <c r="H33" s="3">
        <v>921.52499999999998</v>
      </c>
      <c r="I33" s="3">
        <f t="shared" si="2"/>
        <v>1.8000000000000682</v>
      </c>
      <c r="J33" s="3">
        <v>12</v>
      </c>
      <c r="K33" s="3">
        <v>921.74099999999999</v>
      </c>
      <c r="L33" s="3">
        <f t="shared" si="3"/>
        <v>1.8000000000000682</v>
      </c>
      <c r="M33" s="3">
        <v>12</v>
      </c>
      <c r="N33" s="3">
        <v>921.95699999999999</v>
      </c>
      <c r="O33" s="3"/>
      <c r="P33" s="3"/>
      <c r="Q33" s="3"/>
      <c r="R33" s="3">
        <f t="shared" si="4"/>
        <v>-3.9999999999997726</v>
      </c>
      <c r="S33" s="3">
        <v>10</v>
      </c>
      <c r="T33" s="3">
        <v>921.55700000000002</v>
      </c>
      <c r="U33" s="19"/>
      <c r="V33" s="20"/>
      <c r="W33" s="20"/>
      <c r="X33" s="20"/>
    </row>
    <row r="34" spans="1:24" x14ac:dyDescent="0.2">
      <c r="A34" s="6">
        <f t="shared" si="8"/>
        <v>64550</v>
      </c>
      <c r="B34" s="3">
        <v>920.90700000000004</v>
      </c>
      <c r="C34" s="3">
        <f t="shared" si="7"/>
        <v>3.9993059772708666</v>
      </c>
      <c r="D34" s="3">
        <v>11.526999999999999</v>
      </c>
      <c r="E34" s="3">
        <v>921.36800000000005</v>
      </c>
      <c r="F34" s="3">
        <f t="shared" si="1"/>
        <v>1.7999999999991207</v>
      </c>
      <c r="G34" s="3">
        <v>12</v>
      </c>
      <c r="H34" s="3">
        <v>921.58399999999995</v>
      </c>
      <c r="I34" s="3">
        <f t="shared" si="2"/>
        <v>1.8000000000000682</v>
      </c>
      <c r="J34" s="3">
        <v>12</v>
      </c>
      <c r="K34" s="3">
        <v>921.8</v>
      </c>
      <c r="L34" s="3">
        <f t="shared" si="3"/>
        <v>1.8000000000000682</v>
      </c>
      <c r="M34" s="3">
        <v>12</v>
      </c>
      <c r="N34" s="3">
        <v>922.01599999999996</v>
      </c>
      <c r="O34" s="3"/>
      <c r="P34" s="3"/>
      <c r="Q34" s="3"/>
      <c r="R34" s="3">
        <f t="shared" si="4"/>
        <v>-3.9999999999997726</v>
      </c>
      <c r="S34" s="3">
        <v>10</v>
      </c>
      <c r="T34" s="3">
        <v>921.61599999999999</v>
      </c>
      <c r="U34" s="19"/>
      <c r="V34" s="20"/>
      <c r="W34" s="20"/>
      <c r="X34" s="20"/>
    </row>
    <row r="35" spans="1:24" x14ac:dyDescent="0.2">
      <c r="A35" s="6">
        <f t="shared" si="8"/>
        <v>64575</v>
      </c>
      <c r="B35" s="3">
        <v>920.97699999999998</v>
      </c>
      <c r="C35" s="3">
        <f t="shared" si="7"/>
        <v>3.9996529585286544</v>
      </c>
      <c r="D35" s="3">
        <v>11.526</v>
      </c>
      <c r="E35" s="3">
        <v>921.43799999999999</v>
      </c>
      <c r="F35" s="3">
        <f t="shared" si="1"/>
        <v>1.8000000000000682</v>
      </c>
      <c r="G35" s="3">
        <v>12</v>
      </c>
      <c r="H35" s="3">
        <v>921.654</v>
      </c>
      <c r="I35" s="3">
        <f t="shared" si="2"/>
        <v>1.8000000000000682</v>
      </c>
      <c r="J35" s="3">
        <v>12</v>
      </c>
      <c r="K35" s="3">
        <v>921.87</v>
      </c>
      <c r="L35" s="3">
        <f t="shared" si="3"/>
        <v>1.8000000000000682</v>
      </c>
      <c r="M35" s="3">
        <v>12</v>
      </c>
      <c r="N35" s="3">
        <v>922.08600000000001</v>
      </c>
      <c r="O35" s="3"/>
      <c r="P35" s="3"/>
      <c r="Q35" s="3"/>
      <c r="R35" s="3">
        <f t="shared" si="4"/>
        <v>-3.9999999999997726</v>
      </c>
      <c r="S35" s="3">
        <v>10</v>
      </c>
      <c r="T35" s="3">
        <v>921.68600000000004</v>
      </c>
      <c r="U35" s="19"/>
      <c r="V35" s="20"/>
      <c r="W35" s="20"/>
      <c r="X35" s="20"/>
    </row>
    <row r="36" spans="1:24" x14ac:dyDescent="0.2">
      <c r="A36" s="6">
        <f t="shared" si="8"/>
        <v>64600</v>
      </c>
      <c r="B36" s="3">
        <v>921.048</v>
      </c>
      <c r="C36" s="3">
        <f t="shared" si="7"/>
        <v>3.9996529585286544</v>
      </c>
      <c r="D36" s="3">
        <v>11.526</v>
      </c>
      <c r="E36" s="3">
        <v>921.50900000000001</v>
      </c>
      <c r="F36" s="3">
        <f t="shared" si="1"/>
        <v>1.8000000000000682</v>
      </c>
      <c r="G36" s="3">
        <v>12</v>
      </c>
      <c r="H36" s="3">
        <v>921.72500000000002</v>
      </c>
      <c r="I36" s="3">
        <f t="shared" si="2"/>
        <v>1.8000000000000682</v>
      </c>
      <c r="J36" s="3">
        <v>12</v>
      </c>
      <c r="K36" s="3">
        <v>921.94100000000003</v>
      </c>
      <c r="L36" s="3">
        <f t="shared" si="3"/>
        <v>1.8000000000000682</v>
      </c>
      <c r="M36" s="3">
        <v>12</v>
      </c>
      <c r="N36" s="3">
        <v>922.15700000000004</v>
      </c>
      <c r="O36" s="3"/>
      <c r="P36" s="3"/>
      <c r="Q36" s="3"/>
      <c r="R36" s="3">
        <f t="shared" si="4"/>
        <v>-4.0000000000009095</v>
      </c>
      <c r="S36" s="3">
        <v>10</v>
      </c>
      <c r="T36" s="3">
        <v>921.75699999999995</v>
      </c>
      <c r="U36" s="19"/>
      <c r="V36" s="20"/>
      <c r="W36" s="20"/>
      <c r="X36" s="20"/>
    </row>
    <row r="37" spans="1:24" x14ac:dyDescent="0.2">
      <c r="A37" s="6">
        <f t="shared" si="8"/>
        <v>64625</v>
      </c>
      <c r="B37" s="3">
        <v>921.11699999999996</v>
      </c>
      <c r="C37" s="3">
        <f t="shared" si="7"/>
        <v>3.9996529585286544</v>
      </c>
      <c r="D37" s="3">
        <v>11.526</v>
      </c>
      <c r="E37" s="3">
        <v>921.57799999999997</v>
      </c>
      <c r="F37" s="3">
        <f t="shared" si="1"/>
        <v>1.8000000000000682</v>
      </c>
      <c r="G37" s="3">
        <v>12</v>
      </c>
      <c r="H37" s="3">
        <v>921.79399999999998</v>
      </c>
      <c r="I37" s="3">
        <f t="shared" si="2"/>
        <v>1.8000000000000682</v>
      </c>
      <c r="J37" s="3">
        <v>12</v>
      </c>
      <c r="K37" s="3">
        <v>922.01</v>
      </c>
      <c r="L37" s="3">
        <f t="shared" si="3"/>
        <v>1.8000000000000682</v>
      </c>
      <c r="M37" s="3">
        <v>12</v>
      </c>
      <c r="N37" s="3">
        <v>922.226</v>
      </c>
      <c r="O37" s="3"/>
      <c r="P37" s="3"/>
      <c r="Q37" s="3"/>
      <c r="R37" s="3">
        <f t="shared" si="4"/>
        <v>-3.9999999999997726</v>
      </c>
      <c r="S37" s="3">
        <v>10</v>
      </c>
      <c r="T37" s="3">
        <v>921.82600000000002</v>
      </c>
      <c r="U37" s="19"/>
      <c r="V37" s="20"/>
      <c r="W37" s="20"/>
      <c r="X37" s="20"/>
    </row>
    <row r="38" spans="1:24" x14ac:dyDescent="0.2">
      <c r="A38" s="6">
        <f t="shared" si="8"/>
        <v>64650</v>
      </c>
      <c r="B38" s="3">
        <v>921.19100000000003</v>
      </c>
      <c r="C38" s="3">
        <f t="shared" si="7"/>
        <v>4.0010414858532606</v>
      </c>
      <c r="D38" s="3">
        <v>11.522</v>
      </c>
      <c r="E38" s="3">
        <v>921.65200000000004</v>
      </c>
      <c r="F38" s="3">
        <f t="shared" si="1"/>
        <v>1.8000000000000682</v>
      </c>
      <c r="G38" s="3">
        <v>12</v>
      </c>
      <c r="H38" s="3">
        <v>921.86800000000005</v>
      </c>
      <c r="I38" s="3">
        <f t="shared" si="2"/>
        <v>1.7999999999991207</v>
      </c>
      <c r="J38" s="3">
        <v>12</v>
      </c>
      <c r="K38" s="3">
        <v>922.08399999999995</v>
      </c>
      <c r="L38" s="3">
        <f t="shared" si="3"/>
        <v>1.8000000000000682</v>
      </c>
      <c r="M38" s="3">
        <v>12</v>
      </c>
      <c r="N38" s="3">
        <v>922.3</v>
      </c>
      <c r="O38" s="3"/>
      <c r="P38" s="3"/>
      <c r="Q38" s="3"/>
      <c r="R38" s="3">
        <f t="shared" si="4"/>
        <v>-3.9999999999997726</v>
      </c>
      <c r="S38" s="3">
        <v>10</v>
      </c>
      <c r="T38" s="3">
        <v>921.9</v>
      </c>
      <c r="U38" s="19"/>
      <c r="V38" s="20"/>
      <c r="W38" s="20"/>
      <c r="X38" s="20"/>
    </row>
    <row r="39" spans="1:24" x14ac:dyDescent="0.2">
      <c r="A39" s="6">
        <f t="shared" si="8"/>
        <v>64675</v>
      </c>
      <c r="B39" s="3">
        <v>921.27099999999996</v>
      </c>
      <c r="C39" s="3">
        <f t="shared" si="7"/>
        <v>3.9993059772708666</v>
      </c>
      <c r="D39" s="3">
        <v>11.526999999999999</v>
      </c>
      <c r="E39" s="3">
        <v>921.73199999999997</v>
      </c>
      <c r="F39" s="3">
        <f t="shared" si="1"/>
        <v>1.8000000000000682</v>
      </c>
      <c r="G39" s="3">
        <v>12</v>
      </c>
      <c r="H39" s="3">
        <v>921.94799999999998</v>
      </c>
      <c r="I39" s="3">
        <f t="shared" si="2"/>
        <v>1.8000000000000682</v>
      </c>
      <c r="J39" s="3">
        <v>12</v>
      </c>
      <c r="K39" s="3">
        <v>922.16399999999999</v>
      </c>
      <c r="L39" s="3">
        <f t="shared" si="3"/>
        <v>1.8000000000000682</v>
      </c>
      <c r="M39" s="3">
        <v>12</v>
      </c>
      <c r="N39" s="3">
        <v>922.38</v>
      </c>
      <c r="O39" s="3"/>
      <c r="P39" s="3"/>
      <c r="Q39" s="3"/>
      <c r="R39" s="3">
        <f t="shared" si="4"/>
        <v>-3.9999999999997726</v>
      </c>
      <c r="S39" s="3">
        <v>10</v>
      </c>
      <c r="T39" s="3">
        <v>921.98</v>
      </c>
      <c r="U39" s="19"/>
      <c r="V39" s="20"/>
      <c r="W39" s="20"/>
      <c r="X39" s="20"/>
    </row>
    <row r="40" spans="1:24" x14ac:dyDescent="0.2">
      <c r="A40" s="6">
        <f t="shared" si="8"/>
        <v>64700</v>
      </c>
      <c r="B40" s="3">
        <v>921.34500000000003</v>
      </c>
      <c r="C40" s="3">
        <f t="shared" si="7"/>
        <v>3.9972253533340218</v>
      </c>
      <c r="D40" s="3">
        <v>11.532999999999999</v>
      </c>
      <c r="E40" s="3">
        <v>921.80600000000004</v>
      </c>
      <c r="F40" s="3">
        <f t="shared" si="1"/>
        <v>1.8000000000000682</v>
      </c>
      <c r="G40" s="3">
        <v>12</v>
      </c>
      <c r="H40" s="3">
        <v>922.02200000000005</v>
      </c>
      <c r="I40" s="3">
        <f t="shared" si="2"/>
        <v>1.8000000000000682</v>
      </c>
      <c r="J40" s="3">
        <v>12</v>
      </c>
      <c r="K40" s="3">
        <v>922.23800000000006</v>
      </c>
      <c r="L40" s="3">
        <f t="shared" si="3"/>
        <v>1.7999999999991207</v>
      </c>
      <c r="M40" s="3">
        <v>12</v>
      </c>
      <c r="N40" s="3">
        <v>922.45399999999995</v>
      </c>
      <c r="O40" s="3"/>
      <c r="P40" s="3"/>
      <c r="Q40" s="3"/>
      <c r="R40" s="3">
        <f t="shared" si="4"/>
        <v>-3.9999999999997726</v>
      </c>
      <c r="S40" s="3">
        <v>10</v>
      </c>
      <c r="T40" s="3">
        <v>922.05399999999997</v>
      </c>
      <c r="U40" s="19"/>
      <c r="V40" s="20"/>
      <c r="W40" s="20"/>
      <c r="X40" s="20"/>
    </row>
    <row r="41" spans="1:24" x14ac:dyDescent="0.2">
      <c r="A41" s="6">
        <f t="shared" si="8"/>
        <v>64725</v>
      </c>
      <c r="B41" s="3">
        <v>921.37900000000002</v>
      </c>
      <c r="C41" s="3">
        <f t="shared" si="7"/>
        <v>3.9979186540630707</v>
      </c>
      <c r="D41" s="3">
        <v>11.531000000000001</v>
      </c>
      <c r="E41" s="3">
        <v>921.84</v>
      </c>
      <c r="F41" s="3">
        <f t="shared" si="1"/>
        <v>1.8000000000000682</v>
      </c>
      <c r="G41" s="3">
        <v>12</v>
      </c>
      <c r="H41" s="3">
        <v>922.05600000000004</v>
      </c>
      <c r="I41" s="3">
        <f t="shared" si="2"/>
        <v>1.8000000000000682</v>
      </c>
      <c r="J41" s="3">
        <v>12</v>
      </c>
      <c r="K41" s="3">
        <v>922.27200000000005</v>
      </c>
      <c r="L41" s="3">
        <f t="shared" si="3"/>
        <v>1.8000000000000682</v>
      </c>
      <c r="M41" s="3">
        <v>12</v>
      </c>
      <c r="N41" s="3">
        <v>922.48800000000006</v>
      </c>
      <c r="O41" s="3"/>
      <c r="P41" s="3"/>
      <c r="Q41" s="3"/>
      <c r="R41" s="3">
        <f t="shared" si="4"/>
        <v>-4.0000000000009095</v>
      </c>
      <c r="S41" s="3">
        <v>10</v>
      </c>
      <c r="T41" s="3">
        <v>922.08799999999997</v>
      </c>
      <c r="U41" s="19"/>
      <c r="V41" s="20"/>
      <c r="W41" s="20"/>
      <c r="X41" s="20"/>
    </row>
    <row r="42" spans="1:24" x14ac:dyDescent="0.2">
      <c r="A42" s="6">
        <f t="shared" si="8"/>
        <v>64750</v>
      </c>
      <c r="B42" s="3">
        <v>921.39599999999996</v>
      </c>
      <c r="C42" s="3">
        <f t="shared" si="7"/>
        <v>3.9996529585286544</v>
      </c>
      <c r="D42" s="3">
        <v>11.526</v>
      </c>
      <c r="E42" s="3">
        <v>921.85699999999997</v>
      </c>
      <c r="F42" s="3">
        <f t="shared" si="1"/>
        <v>1.8000000000000682</v>
      </c>
      <c r="G42" s="3">
        <v>12</v>
      </c>
      <c r="H42" s="3">
        <v>922.07299999999998</v>
      </c>
      <c r="I42" s="3">
        <f t="shared" si="2"/>
        <v>1.8000000000000682</v>
      </c>
      <c r="J42" s="3">
        <v>12</v>
      </c>
      <c r="K42" s="3">
        <v>922.28899999999999</v>
      </c>
      <c r="L42" s="3">
        <f t="shared" si="3"/>
        <v>1.8000000000000682</v>
      </c>
      <c r="M42" s="3">
        <v>12</v>
      </c>
      <c r="N42" s="3">
        <v>922.505</v>
      </c>
      <c r="O42" s="3"/>
      <c r="P42" s="3"/>
      <c r="Q42" s="3"/>
      <c r="R42" s="3">
        <f t="shared" si="4"/>
        <v>-3.9999999999997726</v>
      </c>
      <c r="S42" s="3">
        <v>10</v>
      </c>
      <c r="T42" s="3">
        <v>922.10500000000002</v>
      </c>
      <c r="U42" s="19"/>
      <c r="V42" s="20"/>
      <c r="W42" s="20"/>
      <c r="X42" s="20"/>
    </row>
    <row r="43" spans="1:24" x14ac:dyDescent="0.2">
      <c r="A43" s="6">
        <f t="shared" si="8"/>
        <v>64775</v>
      </c>
      <c r="B43" s="3">
        <v>921.41700000000003</v>
      </c>
      <c r="C43" s="3">
        <f t="shared" si="7"/>
        <v>4.0013887683361924</v>
      </c>
      <c r="D43" s="3">
        <v>11.521000000000001</v>
      </c>
      <c r="E43" s="3">
        <v>921.87800000000004</v>
      </c>
      <c r="F43" s="3">
        <f t="shared" si="1"/>
        <v>1.8000000000000682</v>
      </c>
      <c r="G43" s="3">
        <v>12</v>
      </c>
      <c r="H43" s="3">
        <v>922.09400000000005</v>
      </c>
      <c r="I43" s="3">
        <f t="shared" si="2"/>
        <v>1.7999999999991207</v>
      </c>
      <c r="J43" s="3">
        <v>12</v>
      </c>
      <c r="K43" s="3">
        <v>922.31</v>
      </c>
      <c r="L43" s="3">
        <f t="shared" si="3"/>
        <v>1.8000000000000682</v>
      </c>
      <c r="M43" s="3">
        <v>12</v>
      </c>
      <c r="N43" s="3">
        <v>922.52599999999995</v>
      </c>
      <c r="O43" s="3"/>
      <c r="P43" s="3"/>
      <c r="Q43" s="3"/>
      <c r="R43" s="3">
        <f t="shared" si="4"/>
        <v>-3.9999999999997726</v>
      </c>
      <c r="S43" s="3">
        <v>10</v>
      </c>
      <c r="T43" s="3">
        <v>922.12599999999998</v>
      </c>
      <c r="U43" s="19"/>
      <c r="V43" s="20"/>
      <c r="W43" s="20"/>
      <c r="X43" s="20"/>
    </row>
    <row r="44" spans="1:24" x14ac:dyDescent="0.2">
      <c r="A44" s="6">
        <f t="shared" si="8"/>
        <v>64800</v>
      </c>
      <c r="B44" s="3">
        <v>921.41700000000003</v>
      </c>
      <c r="C44" s="3">
        <f t="shared" si="7"/>
        <v>4.0027785013459471</v>
      </c>
      <c r="D44" s="3">
        <v>11.516999999999999</v>
      </c>
      <c r="E44" s="3">
        <v>921.87800000000004</v>
      </c>
      <c r="F44" s="3">
        <f t="shared" si="1"/>
        <v>1.8000000000000682</v>
      </c>
      <c r="G44" s="3">
        <v>12</v>
      </c>
      <c r="H44" s="3">
        <v>922.09400000000005</v>
      </c>
      <c r="I44" s="3">
        <f t="shared" si="2"/>
        <v>1.7999999999991207</v>
      </c>
      <c r="J44" s="3">
        <v>12</v>
      </c>
      <c r="K44" s="3">
        <v>922.31</v>
      </c>
      <c r="L44" s="3">
        <f t="shared" si="3"/>
        <v>1.8000000000000682</v>
      </c>
      <c r="M44" s="3">
        <v>12</v>
      </c>
      <c r="N44" s="3">
        <v>922.52599999999995</v>
      </c>
      <c r="O44" s="3"/>
      <c r="P44" s="3"/>
      <c r="Q44" s="3"/>
      <c r="R44" s="3">
        <f t="shared" si="4"/>
        <v>-3.9999999999997726</v>
      </c>
      <c r="S44" s="3">
        <v>10</v>
      </c>
      <c r="T44" s="3">
        <v>922.12599999999998</v>
      </c>
      <c r="U44" s="19"/>
      <c r="V44" s="20"/>
      <c r="W44" s="20"/>
      <c r="X44" s="20"/>
    </row>
    <row r="45" spans="1:24" x14ac:dyDescent="0.2">
      <c r="A45" s="6">
        <f t="shared" si="8"/>
        <v>64825</v>
      </c>
      <c r="B45" s="3">
        <v>921.40099999999995</v>
      </c>
      <c r="C45" s="3">
        <f t="shared" si="7"/>
        <v>3.9951363557411539</v>
      </c>
      <c r="D45" s="3">
        <v>11.513999999999999</v>
      </c>
      <c r="E45" s="3">
        <v>921.86099999999999</v>
      </c>
      <c r="F45" s="3">
        <f t="shared" si="1"/>
        <v>1.8000000000000682</v>
      </c>
      <c r="G45" s="3">
        <v>12</v>
      </c>
      <c r="H45" s="3">
        <v>922.077</v>
      </c>
      <c r="I45" s="3">
        <f t="shared" si="2"/>
        <v>1.8000000000000682</v>
      </c>
      <c r="J45" s="3">
        <v>12</v>
      </c>
      <c r="K45" s="3">
        <v>922.29300000000001</v>
      </c>
      <c r="L45" s="3">
        <f t="shared" si="3"/>
        <v>1.8000000000000682</v>
      </c>
      <c r="M45" s="3">
        <v>12</v>
      </c>
      <c r="N45" s="3">
        <v>922.50900000000001</v>
      </c>
      <c r="O45" s="3"/>
      <c r="P45" s="3"/>
      <c r="Q45" s="3"/>
      <c r="R45" s="3">
        <f t="shared" si="4"/>
        <v>-3.9999999999997726</v>
      </c>
      <c r="S45" s="3">
        <v>10</v>
      </c>
      <c r="T45" s="3">
        <v>922.10900000000004</v>
      </c>
      <c r="U45" s="19"/>
      <c r="V45" s="20"/>
      <c r="W45" s="20"/>
      <c r="X45" s="20"/>
    </row>
    <row r="46" spans="1:24" x14ac:dyDescent="0.2">
      <c r="A46" s="6">
        <f t="shared" si="8"/>
        <v>64850</v>
      </c>
      <c r="B46" s="3">
        <v>921.37300000000005</v>
      </c>
      <c r="C46" s="3">
        <f t="shared" ref="C46:C75" si="9">((E46-B46)/D46)*100</f>
        <v>3.9961775692808859</v>
      </c>
      <c r="D46" s="3">
        <v>11.510999999999999</v>
      </c>
      <c r="E46" s="3">
        <v>921.83299999999997</v>
      </c>
      <c r="F46" s="3">
        <f t="shared" si="1"/>
        <v>1.8000000000000682</v>
      </c>
      <c r="G46" s="3">
        <v>12</v>
      </c>
      <c r="H46" s="3">
        <v>922.04899999999998</v>
      </c>
      <c r="I46" s="3">
        <f t="shared" si="2"/>
        <v>1.8000000000000682</v>
      </c>
      <c r="J46" s="3">
        <v>12</v>
      </c>
      <c r="K46" s="3">
        <v>922.26499999999999</v>
      </c>
      <c r="L46" s="3">
        <f t="shared" si="3"/>
        <v>1.8000000000000682</v>
      </c>
      <c r="M46" s="3">
        <v>12</v>
      </c>
      <c r="N46" s="3">
        <v>922.48099999999999</v>
      </c>
      <c r="O46" s="3"/>
      <c r="P46" s="3"/>
      <c r="Q46" s="3"/>
      <c r="R46" s="3">
        <f t="shared" si="4"/>
        <v>-3.9999999999997726</v>
      </c>
      <c r="S46" s="3">
        <v>10</v>
      </c>
      <c r="T46" s="3">
        <v>922.08100000000002</v>
      </c>
      <c r="U46" s="19"/>
      <c r="V46" s="20"/>
      <c r="W46" s="20"/>
      <c r="X46" s="20"/>
    </row>
    <row r="47" spans="1:24" x14ac:dyDescent="0.2">
      <c r="A47" s="6">
        <f t="shared" si="8"/>
        <v>64875</v>
      </c>
      <c r="B47" s="3">
        <v>921.33100000000002</v>
      </c>
      <c r="C47" s="3">
        <f t="shared" si="9"/>
        <v>3.9968720132073714</v>
      </c>
      <c r="D47" s="3">
        <v>11.509</v>
      </c>
      <c r="E47" s="3">
        <v>921.79100000000005</v>
      </c>
      <c r="F47" s="3">
        <f t="shared" si="1"/>
        <v>1.7999999999991207</v>
      </c>
      <c r="G47" s="3">
        <v>12</v>
      </c>
      <c r="H47" s="3">
        <v>922.00699999999995</v>
      </c>
      <c r="I47" s="3">
        <f t="shared" si="2"/>
        <v>1.8000000000000682</v>
      </c>
      <c r="J47" s="3">
        <v>12</v>
      </c>
      <c r="K47" s="3">
        <v>922.22299999999996</v>
      </c>
      <c r="L47" s="3">
        <f t="shared" si="3"/>
        <v>1.8000000000000682</v>
      </c>
      <c r="M47" s="3">
        <v>12</v>
      </c>
      <c r="N47" s="3">
        <v>922.43899999999996</v>
      </c>
      <c r="O47" s="3"/>
      <c r="P47" s="3"/>
      <c r="Q47" s="3"/>
      <c r="R47" s="3">
        <f t="shared" si="4"/>
        <v>-3.9999999999997726</v>
      </c>
      <c r="S47" s="3">
        <v>10</v>
      </c>
      <c r="T47" s="3">
        <v>922.03899999999999</v>
      </c>
      <c r="U47" s="19"/>
      <c r="V47" s="20"/>
      <c r="W47" s="20"/>
      <c r="X47" s="20"/>
    </row>
    <row r="48" spans="1:24" x14ac:dyDescent="0.2">
      <c r="A48" s="6">
        <f t="shared" si="8"/>
        <v>64900</v>
      </c>
      <c r="B48" s="3">
        <v>921.27800000000002</v>
      </c>
      <c r="C48" s="3">
        <f t="shared" si="9"/>
        <v>3.9972193256867952</v>
      </c>
      <c r="D48" s="3">
        <v>11.507999999999999</v>
      </c>
      <c r="E48" s="3">
        <v>921.73800000000006</v>
      </c>
      <c r="F48" s="3">
        <f t="shared" si="1"/>
        <v>1.7999999999991207</v>
      </c>
      <c r="G48" s="3">
        <v>12</v>
      </c>
      <c r="H48" s="3">
        <v>921.95399999999995</v>
      </c>
      <c r="I48" s="3">
        <f t="shared" si="2"/>
        <v>1.8000000000000682</v>
      </c>
      <c r="J48" s="3">
        <v>12</v>
      </c>
      <c r="K48" s="3">
        <v>922.17</v>
      </c>
      <c r="L48" s="3">
        <f t="shared" si="3"/>
        <v>1.8000000000000682</v>
      </c>
      <c r="M48" s="3">
        <v>12</v>
      </c>
      <c r="N48" s="3">
        <v>922.38599999999997</v>
      </c>
      <c r="O48" s="3"/>
      <c r="P48" s="3"/>
      <c r="Q48" s="3"/>
      <c r="R48" s="3">
        <f t="shared" si="4"/>
        <v>-3.9999999999997726</v>
      </c>
      <c r="S48" s="3">
        <v>10</v>
      </c>
      <c r="T48" s="3">
        <v>921.98599999999999</v>
      </c>
      <c r="U48" s="19"/>
      <c r="V48" s="20"/>
      <c r="W48" s="20"/>
      <c r="X48" s="20"/>
    </row>
    <row r="49" spans="1:24" x14ac:dyDescent="0.2">
      <c r="A49" s="6">
        <f t="shared" si="8"/>
        <v>64925</v>
      </c>
      <c r="B49" s="3">
        <v>921.21799999999996</v>
      </c>
      <c r="C49" s="3">
        <f t="shared" si="9"/>
        <v>4.0041692000348537</v>
      </c>
      <c r="D49" s="3">
        <v>11.513</v>
      </c>
      <c r="E49" s="3">
        <v>921.67899999999997</v>
      </c>
      <c r="F49" s="3">
        <f t="shared" si="1"/>
        <v>1.8000000000000682</v>
      </c>
      <c r="G49" s="3">
        <v>12</v>
      </c>
      <c r="H49" s="3">
        <v>921.89499999999998</v>
      </c>
      <c r="I49" s="3">
        <f t="shared" si="2"/>
        <v>1.8000000000000682</v>
      </c>
      <c r="J49" s="3">
        <v>12</v>
      </c>
      <c r="K49" s="3">
        <v>922.11099999999999</v>
      </c>
      <c r="L49" s="3">
        <f t="shared" si="3"/>
        <v>1.8000000000000682</v>
      </c>
      <c r="M49" s="3">
        <v>12</v>
      </c>
      <c r="N49" s="3">
        <v>922.327</v>
      </c>
      <c r="O49" s="3"/>
      <c r="P49" s="3"/>
      <c r="Q49" s="3"/>
      <c r="R49" s="3">
        <f t="shared" si="4"/>
        <v>-3.9999999999997726</v>
      </c>
      <c r="S49" s="3">
        <v>10</v>
      </c>
      <c r="T49" s="3">
        <v>921.92700000000002</v>
      </c>
      <c r="U49" s="19"/>
      <c r="V49" s="20"/>
      <c r="W49" s="20"/>
      <c r="X49" s="20"/>
    </row>
    <row r="50" spans="1:24" x14ac:dyDescent="0.2">
      <c r="A50" s="6">
        <f t="shared" si="8"/>
        <v>64950</v>
      </c>
      <c r="B50" s="3">
        <v>921.15</v>
      </c>
      <c r="C50" s="3">
        <f t="shared" si="9"/>
        <v>4.0041692000348537</v>
      </c>
      <c r="D50" s="3">
        <v>11.513</v>
      </c>
      <c r="E50" s="3">
        <v>921.61099999999999</v>
      </c>
      <c r="F50" s="3">
        <f t="shared" si="1"/>
        <v>1.8000000000000682</v>
      </c>
      <c r="G50" s="3">
        <v>12</v>
      </c>
      <c r="H50" s="3">
        <v>921.827</v>
      </c>
      <c r="I50" s="3">
        <f t="shared" si="2"/>
        <v>1.8000000000000682</v>
      </c>
      <c r="J50" s="3">
        <v>12</v>
      </c>
      <c r="K50" s="3">
        <v>922.04300000000001</v>
      </c>
      <c r="L50" s="3">
        <f t="shared" si="3"/>
        <v>1.8000000000000682</v>
      </c>
      <c r="M50" s="3">
        <v>12</v>
      </c>
      <c r="N50" s="3">
        <v>922.25900000000001</v>
      </c>
      <c r="O50" s="3"/>
      <c r="P50" s="3"/>
      <c r="Q50" s="3"/>
      <c r="R50" s="3">
        <f t="shared" si="4"/>
        <v>-3.9999999999997726</v>
      </c>
      <c r="S50" s="3">
        <v>10</v>
      </c>
      <c r="T50" s="3">
        <v>921.85900000000004</v>
      </c>
      <c r="U50" s="19"/>
      <c r="V50" s="20"/>
      <c r="W50" s="20"/>
      <c r="X50" s="20"/>
    </row>
    <row r="51" spans="1:24" x14ac:dyDescent="0.2">
      <c r="A51" s="6">
        <f>A50+25</f>
        <v>64975</v>
      </c>
      <c r="B51" s="3">
        <v>921.08299999999997</v>
      </c>
      <c r="C51" s="3">
        <f t="shared" si="9"/>
        <v>3.9958304378043463</v>
      </c>
      <c r="D51" s="3">
        <v>11.512</v>
      </c>
      <c r="E51" s="3">
        <v>921.54300000000001</v>
      </c>
      <c r="F51" s="3">
        <f t="shared" si="1"/>
        <v>1.8000000000000682</v>
      </c>
      <c r="G51" s="3">
        <v>12</v>
      </c>
      <c r="H51" s="3">
        <v>921.75900000000001</v>
      </c>
      <c r="I51" s="3">
        <f t="shared" si="2"/>
        <v>1.8000000000000682</v>
      </c>
      <c r="J51" s="3">
        <v>12</v>
      </c>
      <c r="K51" s="3">
        <v>921.97500000000002</v>
      </c>
      <c r="L51" s="3">
        <f t="shared" si="3"/>
        <v>1.8000000000000682</v>
      </c>
      <c r="M51" s="3">
        <v>12</v>
      </c>
      <c r="N51" s="3">
        <v>922.19100000000003</v>
      </c>
      <c r="O51" s="3"/>
      <c r="P51" s="3"/>
      <c r="Q51" s="3"/>
      <c r="R51" s="3">
        <f t="shared" si="4"/>
        <v>-3.9999999999997726</v>
      </c>
      <c r="S51" s="3">
        <v>10</v>
      </c>
      <c r="T51" s="3">
        <v>921.79100000000005</v>
      </c>
      <c r="U51" s="19"/>
      <c r="V51" s="20"/>
      <c r="W51" s="20"/>
      <c r="X51" s="20"/>
    </row>
    <row r="52" spans="1:24" x14ac:dyDescent="0.2">
      <c r="A52" s="6">
        <f t="shared" si="8"/>
        <v>65000</v>
      </c>
      <c r="B52" s="3">
        <v>921.00800000000004</v>
      </c>
      <c r="C52" s="3">
        <f t="shared" si="9"/>
        <v>4.0045170257124107</v>
      </c>
      <c r="D52" s="3">
        <v>11.512</v>
      </c>
      <c r="E52" s="3">
        <v>921.46900000000005</v>
      </c>
      <c r="F52" s="3">
        <f t="shared" si="1"/>
        <v>1.7999999999991207</v>
      </c>
      <c r="G52" s="3">
        <v>12</v>
      </c>
      <c r="H52" s="3">
        <v>921.68499999999995</v>
      </c>
      <c r="I52" s="3">
        <f t="shared" si="2"/>
        <v>1.8000000000000682</v>
      </c>
      <c r="J52" s="3">
        <v>12</v>
      </c>
      <c r="K52" s="3">
        <v>921.90099999999995</v>
      </c>
      <c r="L52" s="3">
        <f t="shared" si="3"/>
        <v>1.8000000000000682</v>
      </c>
      <c r="M52" s="3">
        <v>12</v>
      </c>
      <c r="N52" s="3">
        <v>922.11699999999996</v>
      </c>
      <c r="O52" s="3"/>
      <c r="P52" s="3"/>
      <c r="Q52" s="3"/>
      <c r="R52" s="3">
        <f t="shared" si="4"/>
        <v>-3.9999999999997726</v>
      </c>
      <c r="S52" s="3">
        <v>10</v>
      </c>
      <c r="T52" s="3">
        <v>921.71699999999998</v>
      </c>
      <c r="U52" s="19"/>
      <c r="V52" s="20"/>
      <c r="W52" s="20"/>
      <c r="X52" s="20"/>
    </row>
    <row r="53" spans="1:24" x14ac:dyDescent="0.2">
      <c r="A53" s="6">
        <f t="shared" si="8"/>
        <v>65025</v>
      </c>
      <c r="B53" s="3">
        <v>920.91899999999998</v>
      </c>
      <c r="C53" s="3">
        <f t="shared" si="9"/>
        <v>3.9961775692818731</v>
      </c>
      <c r="D53" s="3">
        <v>11.510999999999999</v>
      </c>
      <c r="E53" s="3">
        <v>921.37900000000002</v>
      </c>
      <c r="F53" s="3">
        <f t="shared" si="1"/>
        <v>1.8000000000000682</v>
      </c>
      <c r="G53" s="3">
        <v>12</v>
      </c>
      <c r="H53" s="3">
        <v>921.59500000000003</v>
      </c>
      <c r="I53" s="3">
        <f t="shared" si="2"/>
        <v>1.8000000000000682</v>
      </c>
      <c r="J53" s="3">
        <v>12</v>
      </c>
      <c r="K53" s="3">
        <v>921.81100000000004</v>
      </c>
      <c r="L53" s="3">
        <f t="shared" si="3"/>
        <v>1.8000000000000682</v>
      </c>
      <c r="M53" s="3">
        <v>12</v>
      </c>
      <c r="N53" s="3">
        <v>922.02700000000004</v>
      </c>
      <c r="O53" s="3"/>
      <c r="P53" s="3"/>
      <c r="Q53" s="3"/>
      <c r="R53" s="3">
        <f t="shared" si="4"/>
        <v>-4.0000000000009095</v>
      </c>
      <c r="S53" s="3">
        <v>10</v>
      </c>
      <c r="T53" s="3">
        <v>921.62699999999995</v>
      </c>
      <c r="U53" s="19"/>
      <c r="V53" s="20"/>
      <c r="W53" s="20"/>
      <c r="X53" s="20"/>
    </row>
    <row r="54" spans="1:24" x14ac:dyDescent="0.2">
      <c r="A54" s="6">
        <f t="shared" si="8"/>
        <v>65050</v>
      </c>
      <c r="B54" s="3">
        <v>920.851</v>
      </c>
      <c r="C54" s="3">
        <f t="shared" si="9"/>
        <v>3.9958304378043463</v>
      </c>
      <c r="D54" s="3">
        <v>11.512</v>
      </c>
      <c r="E54" s="3">
        <v>921.31100000000004</v>
      </c>
      <c r="F54" s="3">
        <f t="shared" si="1"/>
        <v>1.8000000000000682</v>
      </c>
      <c r="G54" s="3">
        <v>12</v>
      </c>
      <c r="H54" s="3">
        <v>921.52700000000004</v>
      </c>
      <c r="I54" s="3">
        <f t="shared" si="2"/>
        <v>1.8000000000000682</v>
      </c>
      <c r="J54" s="3">
        <v>12</v>
      </c>
      <c r="K54" s="3">
        <v>921.74300000000005</v>
      </c>
      <c r="L54" s="3">
        <f t="shared" si="3"/>
        <v>1.7999999999991207</v>
      </c>
      <c r="M54" s="3">
        <v>12</v>
      </c>
      <c r="N54" s="3">
        <v>921.95899999999995</v>
      </c>
      <c r="O54" s="3"/>
      <c r="P54" s="3"/>
      <c r="Q54" s="3"/>
      <c r="R54" s="3">
        <f t="shared" si="4"/>
        <v>-3.9999999999997726</v>
      </c>
      <c r="S54" s="3">
        <v>10</v>
      </c>
      <c r="T54" s="3">
        <v>921.55899999999997</v>
      </c>
      <c r="U54" s="19"/>
      <c r="V54" s="20"/>
      <c r="W54" s="20"/>
      <c r="X54" s="20"/>
    </row>
    <row r="55" spans="1:24" x14ac:dyDescent="0.2">
      <c r="A55" s="6">
        <f t="shared" si="8"/>
        <v>65075</v>
      </c>
      <c r="B55" s="3">
        <v>920.774</v>
      </c>
      <c r="C55" s="3">
        <f t="shared" si="9"/>
        <v>3.9961775692818731</v>
      </c>
      <c r="D55" s="3">
        <v>11.510999999999999</v>
      </c>
      <c r="E55" s="3">
        <v>921.23400000000004</v>
      </c>
      <c r="F55" s="3">
        <f t="shared" si="1"/>
        <v>1.8000000000000682</v>
      </c>
      <c r="G55" s="3">
        <v>12</v>
      </c>
      <c r="H55" s="3">
        <v>921.45</v>
      </c>
      <c r="I55" s="3">
        <f t="shared" si="2"/>
        <v>1.8000000000000682</v>
      </c>
      <c r="J55" s="3">
        <v>12</v>
      </c>
      <c r="K55" s="3">
        <v>921.66600000000005</v>
      </c>
      <c r="L55" s="3">
        <f t="shared" si="3"/>
        <v>1.7999999999991207</v>
      </c>
      <c r="M55" s="3">
        <v>12</v>
      </c>
      <c r="N55" s="3">
        <v>921.88199999999995</v>
      </c>
      <c r="O55" s="3"/>
      <c r="P55" s="3"/>
      <c r="Q55" s="3"/>
      <c r="R55" s="3">
        <f t="shared" si="4"/>
        <v>-3.9999999999997726</v>
      </c>
      <c r="S55" s="3">
        <v>10</v>
      </c>
      <c r="T55" s="3">
        <v>921.48199999999997</v>
      </c>
      <c r="U55" s="19"/>
      <c r="V55" s="20"/>
      <c r="W55" s="20"/>
      <c r="X55" s="20"/>
    </row>
    <row r="56" spans="1:24" x14ac:dyDescent="0.2">
      <c r="A56" s="6">
        <f t="shared" si="8"/>
        <v>65100</v>
      </c>
      <c r="B56" s="3">
        <v>920.69899999999996</v>
      </c>
      <c r="C56" s="3">
        <f t="shared" si="9"/>
        <v>3.9972193256867952</v>
      </c>
      <c r="D56" s="3">
        <v>11.507999999999999</v>
      </c>
      <c r="E56" s="3">
        <v>921.15899999999999</v>
      </c>
      <c r="F56" s="3">
        <f t="shared" si="1"/>
        <v>1.8000000000000682</v>
      </c>
      <c r="G56" s="3">
        <v>12</v>
      </c>
      <c r="H56" s="3">
        <v>921.375</v>
      </c>
      <c r="I56" s="3">
        <f t="shared" si="2"/>
        <v>1.8000000000000682</v>
      </c>
      <c r="J56" s="3">
        <v>12</v>
      </c>
      <c r="K56" s="3">
        <v>921.59100000000001</v>
      </c>
      <c r="L56" s="3">
        <f t="shared" si="3"/>
        <v>1.8000000000000682</v>
      </c>
      <c r="M56" s="3">
        <v>12</v>
      </c>
      <c r="N56" s="3">
        <v>921.80700000000002</v>
      </c>
      <c r="O56" s="3"/>
      <c r="P56" s="3"/>
      <c r="Q56" s="3"/>
      <c r="R56" s="3">
        <f t="shared" si="4"/>
        <v>-3.9999999999997726</v>
      </c>
      <c r="S56" s="3">
        <v>10</v>
      </c>
      <c r="T56" s="3">
        <v>921.40700000000004</v>
      </c>
      <c r="U56" s="19"/>
      <c r="V56" s="20"/>
      <c r="W56" s="20"/>
      <c r="X56" s="20"/>
    </row>
    <row r="57" spans="1:24" x14ac:dyDescent="0.2">
      <c r="A57" s="6">
        <f t="shared" si="8"/>
        <v>65125</v>
      </c>
      <c r="B57" s="3">
        <v>920.62699999999995</v>
      </c>
      <c r="C57" s="3">
        <f t="shared" si="9"/>
        <v>3.9986091794161718</v>
      </c>
      <c r="D57" s="3">
        <v>11.504</v>
      </c>
      <c r="E57" s="3">
        <v>921.08699999999999</v>
      </c>
      <c r="F57" s="3">
        <f t="shared" si="1"/>
        <v>1.8000000000000682</v>
      </c>
      <c r="G57" s="3">
        <v>12</v>
      </c>
      <c r="H57" s="3">
        <v>921.303</v>
      </c>
      <c r="I57" s="3">
        <f t="shared" si="2"/>
        <v>1.8000000000000682</v>
      </c>
      <c r="J57" s="3">
        <v>12</v>
      </c>
      <c r="K57" s="3">
        <v>921.51900000000001</v>
      </c>
      <c r="L57" s="3">
        <f t="shared" si="3"/>
        <v>1.8000000000000682</v>
      </c>
      <c r="M57" s="3">
        <v>12</v>
      </c>
      <c r="N57" s="3">
        <v>921.73500000000001</v>
      </c>
      <c r="O57" s="3"/>
      <c r="P57" s="3"/>
      <c r="Q57" s="3"/>
      <c r="R57" s="3">
        <f t="shared" si="4"/>
        <v>-3.9999999999997726</v>
      </c>
      <c r="S57" s="3">
        <v>10</v>
      </c>
      <c r="T57" s="3">
        <v>921.33500000000004</v>
      </c>
      <c r="U57" s="19"/>
      <c r="V57" s="20"/>
      <c r="W57" s="20"/>
      <c r="X57" s="20"/>
    </row>
    <row r="58" spans="1:24" x14ac:dyDescent="0.2">
      <c r="A58" s="6">
        <f t="shared" si="8"/>
        <v>65150</v>
      </c>
      <c r="B58" s="3">
        <v>920.57899999999995</v>
      </c>
      <c r="C58" s="3">
        <f t="shared" si="9"/>
        <v>3.9965247610776404</v>
      </c>
      <c r="D58" s="3">
        <v>11.51</v>
      </c>
      <c r="E58" s="3">
        <v>921.03899999999999</v>
      </c>
      <c r="F58" s="3">
        <f t="shared" si="1"/>
        <v>1.8000000000000682</v>
      </c>
      <c r="G58" s="3">
        <v>12</v>
      </c>
      <c r="H58" s="3">
        <v>921.255</v>
      </c>
      <c r="I58" s="3">
        <f t="shared" si="2"/>
        <v>1.8000000000000682</v>
      </c>
      <c r="J58" s="3">
        <v>12</v>
      </c>
      <c r="K58" s="3">
        <v>921.471</v>
      </c>
      <c r="L58" s="3">
        <f t="shared" si="3"/>
        <v>1.8000000000000682</v>
      </c>
      <c r="M58" s="3">
        <v>12</v>
      </c>
      <c r="N58" s="3">
        <v>921.68700000000001</v>
      </c>
      <c r="O58" s="3"/>
      <c r="P58" s="3"/>
      <c r="Q58" s="3"/>
      <c r="R58" s="3">
        <f t="shared" si="4"/>
        <v>-3.9999999999997726</v>
      </c>
      <c r="S58" s="3">
        <v>10</v>
      </c>
      <c r="T58" s="3">
        <v>921.28700000000003</v>
      </c>
      <c r="U58" s="19"/>
      <c r="V58" s="20"/>
      <c r="W58" s="20"/>
      <c r="X58" s="20"/>
    </row>
    <row r="59" spans="1:24" x14ac:dyDescent="0.2">
      <c r="A59" s="6">
        <f t="shared" si="8"/>
        <v>65175</v>
      </c>
      <c r="B59" s="3">
        <v>920.52099999999996</v>
      </c>
      <c r="C59" s="3">
        <f t="shared" si="9"/>
        <v>3.9954833666293439</v>
      </c>
      <c r="D59" s="3">
        <v>11.513</v>
      </c>
      <c r="E59" s="3">
        <v>920.98099999999999</v>
      </c>
      <c r="F59" s="3">
        <f t="shared" si="1"/>
        <v>1.8000000000000682</v>
      </c>
      <c r="G59" s="3">
        <v>12</v>
      </c>
      <c r="H59" s="3">
        <v>921.197</v>
      </c>
      <c r="I59" s="3">
        <f t="shared" si="2"/>
        <v>1.8000000000000682</v>
      </c>
      <c r="J59" s="3">
        <v>12</v>
      </c>
      <c r="K59" s="3">
        <v>921.41300000000001</v>
      </c>
      <c r="L59" s="3">
        <f t="shared" si="3"/>
        <v>1.8000000000000682</v>
      </c>
      <c r="M59" s="3">
        <v>12</v>
      </c>
      <c r="N59" s="3">
        <v>921.62900000000002</v>
      </c>
      <c r="O59" s="3"/>
      <c r="P59" s="3"/>
      <c r="Q59" s="3"/>
      <c r="R59" s="3">
        <f t="shared" si="4"/>
        <v>-3.9999999999997726</v>
      </c>
      <c r="S59" s="3">
        <v>10</v>
      </c>
      <c r="T59" s="3">
        <v>921.22900000000004</v>
      </c>
      <c r="U59" s="19"/>
      <c r="V59" s="20"/>
      <c r="W59" s="20"/>
      <c r="X59" s="20"/>
    </row>
    <row r="60" spans="1:24" x14ac:dyDescent="0.2">
      <c r="A60" s="6">
        <f t="shared" si="8"/>
        <v>65200</v>
      </c>
      <c r="B60" s="3">
        <v>920.44399999999996</v>
      </c>
      <c r="C60" s="3">
        <f t="shared" si="9"/>
        <v>4.0038214347751673</v>
      </c>
      <c r="D60" s="3">
        <v>11.513999999999999</v>
      </c>
      <c r="E60" s="3">
        <v>920.90499999999997</v>
      </c>
      <c r="F60" s="3">
        <f t="shared" si="1"/>
        <v>1.8000000000000682</v>
      </c>
      <c r="G60" s="3">
        <v>12</v>
      </c>
      <c r="H60" s="3">
        <v>921.12099999999998</v>
      </c>
      <c r="I60" s="3">
        <f t="shared" si="2"/>
        <v>1.8000000000000682</v>
      </c>
      <c r="J60" s="3">
        <v>12</v>
      </c>
      <c r="K60" s="3">
        <v>921.33699999999999</v>
      </c>
      <c r="L60" s="3">
        <f t="shared" si="3"/>
        <v>1.8000000000000682</v>
      </c>
      <c r="M60" s="3">
        <v>12</v>
      </c>
      <c r="N60" s="3">
        <v>921.553</v>
      </c>
      <c r="O60" s="3"/>
      <c r="P60" s="3"/>
      <c r="Q60" s="3"/>
      <c r="R60" s="3">
        <f t="shared" si="4"/>
        <v>-3.9999999999997726</v>
      </c>
      <c r="S60" s="3">
        <v>10</v>
      </c>
      <c r="T60" s="3">
        <v>921.15300000000002</v>
      </c>
      <c r="U60" s="19"/>
      <c r="V60" s="20"/>
      <c r="W60" s="20"/>
      <c r="X60" s="20"/>
    </row>
    <row r="61" spans="1:24" x14ac:dyDescent="0.2">
      <c r="A61" s="6">
        <f t="shared" si="8"/>
        <v>65225</v>
      </c>
      <c r="B61" s="3">
        <v>920.36300000000006</v>
      </c>
      <c r="C61" s="3">
        <f t="shared" si="9"/>
        <v>4.0031260854454587</v>
      </c>
      <c r="D61" s="3">
        <v>11.516</v>
      </c>
      <c r="E61" s="3">
        <v>920.82399999999996</v>
      </c>
      <c r="F61" s="3">
        <f t="shared" si="1"/>
        <v>1.8000000000000682</v>
      </c>
      <c r="G61" s="3">
        <v>12</v>
      </c>
      <c r="H61" s="3">
        <v>921.04</v>
      </c>
      <c r="I61" s="3">
        <f t="shared" si="2"/>
        <v>1.8000000000000682</v>
      </c>
      <c r="J61" s="3">
        <v>12</v>
      </c>
      <c r="K61" s="3">
        <v>921.25599999999997</v>
      </c>
      <c r="L61" s="3">
        <f t="shared" si="3"/>
        <v>1.8000000000000682</v>
      </c>
      <c r="M61" s="3">
        <v>12</v>
      </c>
      <c r="N61" s="3">
        <v>921.47199999999998</v>
      </c>
      <c r="O61" s="3"/>
      <c r="P61" s="3"/>
      <c r="Q61" s="3"/>
      <c r="R61" s="3">
        <f t="shared" si="4"/>
        <v>-3.9999999999997726</v>
      </c>
      <c r="S61" s="3">
        <v>10</v>
      </c>
      <c r="T61" s="3">
        <v>921.072</v>
      </c>
      <c r="U61" s="19"/>
      <c r="V61" s="20"/>
      <c r="W61" s="20"/>
      <c r="X61" s="20"/>
    </row>
    <row r="62" spans="1:24" x14ac:dyDescent="0.2">
      <c r="A62" s="6">
        <f t="shared" si="8"/>
        <v>65250</v>
      </c>
      <c r="B62" s="3">
        <v>920.28599999999994</v>
      </c>
      <c r="C62" s="3">
        <f t="shared" si="9"/>
        <v>4.0027785013459471</v>
      </c>
      <c r="D62" s="3">
        <v>11.516999999999999</v>
      </c>
      <c r="E62" s="3">
        <v>920.74699999999996</v>
      </c>
      <c r="F62" s="3">
        <f t="shared" si="1"/>
        <v>1.8000000000000682</v>
      </c>
      <c r="G62" s="3">
        <v>12</v>
      </c>
      <c r="H62" s="3">
        <v>920.96299999999997</v>
      </c>
      <c r="I62" s="3">
        <f t="shared" si="2"/>
        <v>1.8000000000000682</v>
      </c>
      <c r="J62" s="3">
        <v>12</v>
      </c>
      <c r="K62" s="3">
        <v>921.17899999999997</v>
      </c>
      <c r="L62" s="3">
        <f t="shared" si="3"/>
        <v>1.8000000000000682</v>
      </c>
      <c r="M62" s="3">
        <v>12</v>
      </c>
      <c r="N62" s="3">
        <v>921.39499999999998</v>
      </c>
      <c r="O62" s="3"/>
      <c r="P62" s="3"/>
      <c r="Q62" s="3"/>
      <c r="R62" s="3">
        <f t="shared" si="4"/>
        <v>-3.9999999999997726</v>
      </c>
      <c r="S62" s="3">
        <v>10</v>
      </c>
      <c r="T62" s="3">
        <v>920.995</v>
      </c>
      <c r="U62" s="19"/>
      <c r="V62" s="20"/>
      <c r="W62" s="20"/>
      <c r="X62" s="20"/>
    </row>
    <row r="63" spans="1:24" x14ac:dyDescent="0.2">
      <c r="A63" s="6">
        <f t="shared" si="8"/>
        <v>65275</v>
      </c>
      <c r="B63" s="3">
        <v>920.21400000000006</v>
      </c>
      <c r="C63" s="3">
        <f t="shared" si="9"/>
        <v>4.0034737299166219</v>
      </c>
      <c r="D63" s="3">
        <v>11.515000000000001</v>
      </c>
      <c r="E63" s="3">
        <v>920.67499999999995</v>
      </c>
      <c r="F63" s="3">
        <f t="shared" si="1"/>
        <v>1.8000000000000682</v>
      </c>
      <c r="G63" s="3">
        <v>12</v>
      </c>
      <c r="H63" s="3">
        <v>920.89099999999996</v>
      </c>
      <c r="I63" s="3">
        <f t="shared" si="2"/>
        <v>1.8000000000000682</v>
      </c>
      <c r="J63" s="3">
        <v>12</v>
      </c>
      <c r="K63" s="3">
        <v>921.10699999999997</v>
      </c>
      <c r="L63" s="3">
        <f t="shared" si="3"/>
        <v>1.8000000000000682</v>
      </c>
      <c r="M63" s="3">
        <v>12</v>
      </c>
      <c r="N63" s="3">
        <v>921.32299999999998</v>
      </c>
      <c r="O63" s="3"/>
      <c r="P63" s="3"/>
      <c r="Q63" s="3"/>
      <c r="R63" s="3">
        <f t="shared" si="4"/>
        <v>-3.9999999999997726</v>
      </c>
      <c r="S63" s="3">
        <v>10</v>
      </c>
      <c r="T63" s="3">
        <v>920.923</v>
      </c>
      <c r="U63" s="19"/>
      <c r="V63" s="20"/>
      <c r="W63" s="20"/>
      <c r="X63" s="20"/>
    </row>
    <row r="64" spans="1:24" x14ac:dyDescent="0.2">
      <c r="A64" s="6">
        <f t="shared" si="8"/>
        <v>65300</v>
      </c>
      <c r="B64" s="3">
        <v>920.14800000000002</v>
      </c>
      <c r="C64" s="3">
        <f t="shared" si="9"/>
        <v>3.9965247610766523</v>
      </c>
      <c r="D64" s="3">
        <v>11.51</v>
      </c>
      <c r="E64" s="3">
        <v>920.60799999999995</v>
      </c>
      <c r="F64" s="3">
        <f t="shared" si="1"/>
        <v>1.8000000000000682</v>
      </c>
      <c r="G64" s="3">
        <v>12</v>
      </c>
      <c r="H64" s="3">
        <v>920.82399999999996</v>
      </c>
      <c r="I64" s="3">
        <f t="shared" si="2"/>
        <v>1.8000000000000682</v>
      </c>
      <c r="J64" s="3">
        <v>12</v>
      </c>
      <c r="K64" s="3">
        <v>921.04</v>
      </c>
      <c r="L64" s="3">
        <f t="shared" si="3"/>
        <v>1.8000000000000682</v>
      </c>
      <c r="M64" s="3">
        <v>12</v>
      </c>
      <c r="N64" s="3">
        <v>921.25599999999997</v>
      </c>
      <c r="O64" s="3"/>
      <c r="P64" s="3"/>
      <c r="Q64" s="3"/>
      <c r="R64" s="3">
        <f t="shared" si="4"/>
        <v>-3.9999999999997726</v>
      </c>
      <c r="S64" s="3">
        <v>10</v>
      </c>
      <c r="T64" s="3">
        <v>920.85599999999999</v>
      </c>
      <c r="U64" s="19"/>
      <c r="V64" s="20"/>
      <c r="W64" s="20"/>
      <c r="X64" s="20"/>
    </row>
    <row r="65" spans="1:24" x14ac:dyDescent="0.2">
      <c r="A65" s="6">
        <f t="shared" si="8"/>
        <v>65325</v>
      </c>
      <c r="B65" s="3">
        <v>920.09</v>
      </c>
      <c r="C65" s="3">
        <f t="shared" si="9"/>
        <v>3.9993044687873645</v>
      </c>
      <c r="D65" s="3">
        <v>11.502000000000001</v>
      </c>
      <c r="E65" s="3">
        <v>920.55</v>
      </c>
      <c r="F65" s="3">
        <f t="shared" si="1"/>
        <v>1.8000000000000682</v>
      </c>
      <c r="G65" s="3">
        <v>12</v>
      </c>
      <c r="H65" s="3">
        <v>920.76599999999996</v>
      </c>
      <c r="I65" s="3">
        <f t="shared" si="2"/>
        <v>1.8000000000000682</v>
      </c>
      <c r="J65" s="3">
        <v>12</v>
      </c>
      <c r="K65" s="3">
        <v>920.98199999999997</v>
      </c>
      <c r="L65" s="3">
        <f t="shared" si="3"/>
        <v>1.8000000000000682</v>
      </c>
      <c r="M65" s="3">
        <v>12</v>
      </c>
      <c r="N65" s="3">
        <v>921.19799999999998</v>
      </c>
      <c r="O65" s="3"/>
      <c r="P65" s="3"/>
      <c r="Q65" s="3"/>
      <c r="R65" s="3">
        <f t="shared" si="4"/>
        <v>-3.9999999999997726</v>
      </c>
      <c r="S65" s="3">
        <v>10</v>
      </c>
      <c r="T65" s="3">
        <v>920.798</v>
      </c>
      <c r="U65" s="19"/>
      <c r="V65" s="20"/>
      <c r="W65" s="20"/>
      <c r="X65" s="20"/>
    </row>
    <row r="66" spans="1:24" x14ac:dyDescent="0.2">
      <c r="A66" s="6">
        <f t="shared" si="8"/>
        <v>65350</v>
      </c>
      <c r="B66" s="3">
        <v>920.02499999999998</v>
      </c>
      <c r="C66" s="3">
        <f t="shared" si="9"/>
        <v>4.0013917884484727</v>
      </c>
      <c r="D66" s="3">
        <v>11.496</v>
      </c>
      <c r="E66" s="3">
        <v>920.48500000000001</v>
      </c>
      <c r="F66" s="3">
        <f t="shared" si="1"/>
        <v>1.8000000000000682</v>
      </c>
      <c r="G66" s="3">
        <v>12</v>
      </c>
      <c r="H66" s="3">
        <v>920.70100000000002</v>
      </c>
      <c r="I66" s="3">
        <f t="shared" si="2"/>
        <v>1.8000000000000682</v>
      </c>
      <c r="J66" s="3">
        <v>12</v>
      </c>
      <c r="K66" s="3">
        <v>920.91700000000003</v>
      </c>
      <c r="L66" s="3">
        <f t="shared" si="3"/>
        <v>1.8000000000000682</v>
      </c>
      <c r="M66" s="3">
        <v>12</v>
      </c>
      <c r="N66" s="3">
        <v>921.13300000000004</v>
      </c>
      <c r="O66" s="3"/>
      <c r="P66" s="3"/>
      <c r="Q66" s="3"/>
      <c r="R66" s="3">
        <f t="shared" si="4"/>
        <v>-4.0000000000009095</v>
      </c>
      <c r="S66" s="3">
        <v>10</v>
      </c>
      <c r="T66" s="3">
        <v>920.73299999999995</v>
      </c>
      <c r="U66" s="19"/>
      <c r="V66" s="20"/>
      <c r="W66" s="20"/>
      <c r="X66" s="20"/>
    </row>
    <row r="67" spans="1:24" x14ac:dyDescent="0.2">
      <c r="A67" s="6">
        <f t="shared" si="8"/>
        <v>65375</v>
      </c>
      <c r="B67" s="3">
        <v>919.95399999999995</v>
      </c>
      <c r="C67" s="3">
        <f t="shared" si="9"/>
        <v>3.9968652037622778</v>
      </c>
      <c r="D67" s="3">
        <v>11.484</v>
      </c>
      <c r="E67" s="3">
        <v>920.41300000000001</v>
      </c>
      <c r="F67" s="3">
        <f t="shared" si="1"/>
        <v>1.8000000000000682</v>
      </c>
      <c r="G67" s="3">
        <v>12</v>
      </c>
      <c r="H67" s="3">
        <v>920.62900000000002</v>
      </c>
      <c r="I67" s="3">
        <f t="shared" si="2"/>
        <v>1.8000000000000682</v>
      </c>
      <c r="J67" s="3">
        <v>12</v>
      </c>
      <c r="K67" s="3">
        <v>920.84500000000003</v>
      </c>
      <c r="L67" s="3">
        <f t="shared" si="3"/>
        <v>1.8000000000000682</v>
      </c>
      <c r="M67" s="3">
        <v>12</v>
      </c>
      <c r="N67" s="3">
        <v>921.06100000000004</v>
      </c>
      <c r="O67" s="3"/>
      <c r="P67" s="3"/>
      <c r="Q67" s="3"/>
      <c r="R67" s="3">
        <f t="shared" si="4"/>
        <v>-4.0000000000009095</v>
      </c>
      <c r="S67" s="3">
        <v>10</v>
      </c>
      <c r="T67" s="3">
        <v>920.66099999999994</v>
      </c>
      <c r="U67" s="19" t="s">
        <v>29</v>
      </c>
      <c r="V67" s="20"/>
      <c r="W67" s="20"/>
      <c r="X67" s="20"/>
    </row>
    <row r="68" spans="1:24" x14ac:dyDescent="0.2">
      <c r="A68" s="6">
        <f t="shared" si="8"/>
        <v>65400</v>
      </c>
      <c r="B68" s="3">
        <v>919.83299999999997</v>
      </c>
      <c r="C68" s="3">
        <f t="shared" si="9"/>
        <v>3.9993014320649984</v>
      </c>
      <c r="D68" s="3">
        <v>11.452</v>
      </c>
      <c r="E68" s="3">
        <v>920.29100000000005</v>
      </c>
      <c r="F68" s="3">
        <f t="shared" si="1"/>
        <v>1.7999999999991207</v>
      </c>
      <c r="G68" s="3">
        <v>12</v>
      </c>
      <c r="H68" s="3">
        <v>920.50699999999995</v>
      </c>
      <c r="I68" s="3">
        <f t="shared" si="2"/>
        <v>1.8000000000000682</v>
      </c>
      <c r="J68" s="3">
        <v>12</v>
      </c>
      <c r="K68" s="3">
        <v>920.72299999999996</v>
      </c>
      <c r="L68" s="3">
        <f t="shared" si="3"/>
        <v>1.8000000000000682</v>
      </c>
      <c r="M68" s="3">
        <v>12</v>
      </c>
      <c r="N68" s="3">
        <v>920.93899999999996</v>
      </c>
      <c r="O68" s="3"/>
      <c r="P68" s="3"/>
      <c r="Q68" s="3"/>
      <c r="R68" s="3">
        <f t="shared" si="4"/>
        <v>-3.9999999999997726</v>
      </c>
      <c r="S68" s="3">
        <v>10</v>
      </c>
      <c r="T68" s="3">
        <v>920.53899999999999</v>
      </c>
      <c r="U68" s="19"/>
      <c r="V68" s="20"/>
      <c r="W68" s="20"/>
      <c r="X68" s="20"/>
    </row>
    <row r="69" spans="1:24" x14ac:dyDescent="0.2">
      <c r="A69" s="6">
        <f t="shared" si="8"/>
        <v>65425</v>
      </c>
      <c r="B69" s="3">
        <v>919.71299999999997</v>
      </c>
      <c r="C69" s="3">
        <f t="shared" si="9"/>
        <v>3.999999999999944</v>
      </c>
      <c r="D69" s="3">
        <v>11.425000000000001</v>
      </c>
      <c r="E69" s="3">
        <v>920.17</v>
      </c>
      <c r="F69" s="3">
        <f t="shared" si="1"/>
        <v>1.8000000000000682</v>
      </c>
      <c r="G69" s="3">
        <v>12</v>
      </c>
      <c r="H69" s="3">
        <v>920.38599999999997</v>
      </c>
      <c r="I69" s="3">
        <f t="shared" si="2"/>
        <v>1.8000000000000682</v>
      </c>
      <c r="J69" s="3">
        <v>12</v>
      </c>
      <c r="K69" s="3">
        <v>920.60199999999998</v>
      </c>
      <c r="L69" s="3">
        <f t="shared" si="3"/>
        <v>1.8000000000000682</v>
      </c>
      <c r="M69" s="3">
        <v>12</v>
      </c>
      <c r="N69" s="3">
        <v>920.81799999999998</v>
      </c>
      <c r="O69" s="3"/>
      <c r="P69" s="3"/>
      <c r="Q69" s="3"/>
      <c r="R69" s="3">
        <f t="shared" si="4"/>
        <v>-3.9999999999997726</v>
      </c>
      <c r="S69" s="3">
        <v>10</v>
      </c>
      <c r="T69" s="3">
        <v>920.41800000000001</v>
      </c>
      <c r="U69" s="19"/>
      <c r="V69" s="20"/>
      <c r="W69" s="20"/>
      <c r="X69" s="20"/>
    </row>
    <row r="70" spans="1:24" x14ac:dyDescent="0.2">
      <c r="A70" s="6">
        <f t="shared" si="8"/>
        <v>65450</v>
      </c>
      <c r="B70" s="3">
        <v>919.63900000000001</v>
      </c>
      <c r="C70" s="3">
        <f t="shared" si="9"/>
        <v>4.0031534688156416</v>
      </c>
      <c r="D70" s="3">
        <v>11.416</v>
      </c>
      <c r="E70" s="3">
        <v>920.096</v>
      </c>
      <c r="F70" s="3">
        <f t="shared" si="1"/>
        <v>1.8000000000000682</v>
      </c>
      <c r="G70" s="3">
        <v>12</v>
      </c>
      <c r="H70" s="3">
        <v>920.31200000000001</v>
      </c>
      <c r="I70" s="3">
        <f t="shared" si="2"/>
        <v>1.8000000000000682</v>
      </c>
      <c r="J70" s="3">
        <v>12</v>
      </c>
      <c r="K70" s="3">
        <v>920.52800000000002</v>
      </c>
      <c r="L70" s="3">
        <f t="shared" si="3"/>
        <v>1.8000000000000682</v>
      </c>
      <c r="M70" s="3">
        <v>12</v>
      </c>
      <c r="N70" s="3">
        <v>920.74400000000003</v>
      </c>
      <c r="O70" s="3"/>
      <c r="P70" s="3"/>
      <c r="Q70" s="3"/>
      <c r="R70" s="3">
        <f t="shared" si="4"/>
        <v>-3.9999999999997726</v>
      </c>
      <c r="S70" s="3">
        <v>10</v>
      </c>
      <c r="T70" s="3">
        <v>920.34400000000005</v>
      </c>
      <c r="U70" s="19"/>
      <c r="V70" s="20"/>
      <c r="W70" s="20"/>
      <c r="X70" s="20"/>
    </row>
    <row r="71" spans="1:24" x14ac:dyDescent="0.2">
      <c r="A71" s="6">
        <f t="shared" si="8"/>
        <v>65475</v>
      </c>
      <c r="B71" s="3">
        <v>919.58100000000002</v>
      </c>
      <c r="C71" s="3">
        <f t="shared" si="9"/>
        <v>4.0028028378732916</v>
      </c>
      <c r="D71" s="3">
        <v>11.417</v>
      </c>
      <c r="E71" s="3">
        <v>920.03800000000001</v>
      </c>
      <c r="F71" s="3">
        <f t="shared" ref="F71:F75" si="10">((H71-E71)/G71)*100</f>
        <v>1.8000000000000682</v>
      </c>
      <c r="G71" s="3">
        <v>12</v>
      </c>
      <c r="H71" s="3">
        <v>920.25400000000002</v>
      </c>
      <c r="I71" s="3">
        <f t="shared" ref="I71:I75" si="11">((K71-H71)/J71)*100</f>
        <v>1.8000000000000682</v>
      </c>
      <c r="J71" s="3">
        <v>12</v>
      </c>
      <c r="K71" s="3">
        <v>920.47</v>
      </c>
      <c r="L71" s="3">
        <f t="shared" ref="L71:L74" si="12">((N71-K71)/M71)*100</f>
        <v>1.8000000000000682</v>
      </c>
      <c r="M71" s="3">
        <v>12</v>
      </c>
      <c r="N71" s="3">
        <v>920.68600000000004</v>
      </c>
      <c r="O71" s="3"/>
      <c r="P71" s="3"/>
      <c r="Q71" s="3"/>
      <c r="R71" s="3">
        <f t="shared" si="4"/>
        <v>-4.0000000000009095</v>
      </c>
      <c r="S71" s="3">
        <v>10</v>
      </c>
      <c r="T71" s="3">
        <v>920.28599999999994</v>
      </c>
      <c r="U71" s="19"/>
      <c r="V71" s="20"/>
      <c r="W71" s="20"/>
      <c r="X71" s="20"/>
    </row>
    <row r="72" spans="1:24" x14ac:dyDescent="0.2">
      <c r="A72" s="6">
        <f t="shared" si="8"/>
        <v>65500</v>
      </c>
      <c r="B72" s="3">
        <v>919.51199999999994</v>
      </c>
      <c r="C72" s="3">
        <f t="shared" si="9"/>
        <v>4.0038549150175866</v>
      </c>
      <c r="D72" s="3">
        <v>11.414</v>
      </c>
      <c r="E72" s="3">
        <v>919.96900000000005</v>
      </c>
      <c r="F72" s="3">
        <f t="shared" si="10"/>
        <v>1.7999999999991207</v>
      </c>
      <c r="G72" s="3">
        <v>12</v>
      </c>
      <c r="H72" s="3">
        <v>920.18499999999995</v>
      </c>
      <c r="I72" s="3">
        <f t="shared" si="11"/>
        <v>1.8000000000000682</v>
      </c>
      <c r="J72" s="3">
        <v>12</v>
      </c>
      <c r="K72" s="3">
        <v>920.40099999999995</v>
      </c>
      <c r="L72" s="3">
        <f t="shared" si="12"/>
        <v>1.8000000000000682</v>
      </c>
      <c r="M72" s="3">
        <v>12</v>
      </c>
      <c r="N72" s="3">
        <v>920.61699999999996</v>
      </c>
      <c r="O72" s="3"/>
      <c r="P72" s="3"/>
      <c r="Q72" s="3"/>
      <c r="R72" s="3">
        <f t="shared" si="4"/>
        <v>-3.9999999999997726</v>
      </c>
      <c r="S72" s="3">
        <v>10</v>
      </c>
      <c r="T72" s="3">
        <v>920.21699999999998</v>
      </c>
      <c r="U72" s="19"/>
      <c r="V72" s="20"/>
      <c r="W72" s="20"/>
      <c r="X72" s="20"/>
    </row>
    <row r="73" spans="1:24" x14ac:dyDescent="0.2">
      <c r="A73" s="6">
        <v>65515</v>
      </c>
      <c r="B73" s="3">
        <v>919.47900000000004</v>
      </c>
      <c r="C73" s="3">
        <f t="shared" si="9"/>
        <v>4.003854915016591</v>
      </c>
      <c r="D73" s="3">
        <v>11.414</v>
      </c>
      <c r="E73" s="3">
        <v>919.93600000000004</v>
      </c>
      <c r="F73" s="3">
        <f t="shared" si="10"/>
        <v>1.8000000000000682</v>
      </c>
      <c r="G73" s="3">
        <v>12</v>
      </c>
      <c r="H73" s="3">
        <v>920.15200000000004</v>
      </c>
      <c r="I73" s="3">
        <f t="shared" si="11"/>
        <v>1.8000000000000682</v>
      </c>
      <c r="J73" s="3">
        <v>12</v>
      </c>
      <c r="K73" s="3">
        <v>920.36800000000005</v>
      </c>
      <c r="L73" s="3">
        <f t="shared" si="12"/>
        <v>1.7999999999991207</v>
      </c>
      <c r="M73" s="3">
        <v>12</v>
      </c>
      <c r="N73" s="3">
        <v>920.58399999999995</v>
      </c>
      <c r="O73" s="3"/>
      <c r="P73" s="3"/>
      <c r="Q73" s="3"/>
      <c r="R73" s="3">
        <f t="shared" si="4"/>
        <v>-3.9999999999997726</v>
      </c>
      <c r="S73" s="3">
        <v>10</v>
      </c>
      <c r="T73" s="3">
        <v>920.18399999999997</v>
      </c>
      <c r="U73" s="19" t="s">
        <v>28</v>
      </c>
      <c r="V73" s="20"/>
      <c r="W73" s="20"/>
      <c r="X73" s="20"/>
    </row>
    <row r="74" spans="1:24" x14ac:dyDescent="0.2">
      <c r="A74" s="6">
        <v>65525</v>
      </c>
      <c r="B74" s="3">
        <v>919.49300000000005</v>
      </c>
      <c r="C74" s="3">
        <f t="shared" si="9"/>
        <v>3.9996499212322214</v>
      </c>
      <c r="D74" s="3">
        <v>11.426</v>
      </c>
      <c r="E74" s="3">
        <v>919.95</v>
      </c>
      <c r="F74" s="3">
        <f t="shared" si="10"/>
        <v>1.6333333333326057</v>
      </c>
      <c r="G74" s="3">
        <v>12</v>
      </c>
      <c r="H74" s="3">
        <v>920.14599999999996</v>
      </c>
      <c r="I74" s="3">
        <f t="shared" si="11"/>
        <v>1.6333333333335531</v>
      </c>
      <c r="J74" s="3">
        <v>12</v>
      </c>
      <c r="K74" s="3">
        <v>920.34199999999998</v>
      </c>
      <c r="L74" s="3">
        <f t="shared" si="12"/>
        <v>1.6333333333335531</v>
      </c>
      <c r="M74" s="3">
        <v>12</v>
      </c>
      <c r="N74" s="3">
        <v>920.53800000000001</v>
      </c>
      <c r="O74" s="3"/>
      <c r="P74" s="3"/>
      <c r="Q74" s="3"/>
      <c r="R74" s="3">
        <f t="shared" si="4"/>
        <v>-3.9999999999997726</v>
      </c>
      <c r="S74" s="3">
        <v>10</v>
      </c>
      <c r="T74" s="3">
        <v>920.13800000000003</v>
      </c>
      <c r="U74" s="19"/>
      <c r="V74" s="20"/>
      <c r="W74" s="20"/>
      <c r="X74" s="20"/>
    </row>
    <row r="75" spans="1:24" x14ac:dyDescent="0.2">
      <c r="A75" s="7">
        <v>65527</v>
      </c>
      <c r="B75" s="4">
        <v>919.495</v>
      </c>
      <c r="C75" s="4">
        <f t="shared" si="9"/>
        <v>3.9986000524979755</v>
      </c>
      <c r="D75" s="4">
        <v>11.429</v>
      </c>
      <c r="E75" s="4">
        <v>919.952</v>
      </c>
      <c r="F75" s="4">
        <f t="shared" si="10"/>
        <v>1.6000000000000607</v>
      </c>
      <c r="G75" s="4">
        <v>12</v>
      </c>
      <c r="H75" s="4">
        <v>920.14400000000001</v>
      </c>
      <c r="I75" s="4">
        <f t="shared" si="11"/>
        <v>1.6000000000000607</v>
      </c>
      <c r="J75" s="4">
        <v>12</v>
      </c>
      <c r="K75" s="4">
        <v>920.33600000000001</v>
      </c>
      <c r="L75" s="4">
        <f>((N75-K75)/M75)*100</f>
        <v>1.6000000000000607</v>
      </c>
      <c r="M75" s="4">
        <v>12</v>
      </c>
      <c r="N75" s="4">
        <v>920.52800000000002</v>
      </c>
      <c r="O75" s="4"/>
      <c r="P75" s="4"/>
      <c r="Q75" s="4"/>
      <c r="R75" s="4">
        <f t="shared" si="4"/>
        <v>-3.9999999999997726</v>
      </c>
      <c r="S75" s="4">
        <v>10</v>
      </c>
      <c r="T75" s="4">
        <v>920.12800000000004</v>
      </c>
      <c r="U75" s="17" t="s">
        <v>26</v>
      </c>
      <c r="V75" s="18"/>
      <c r="W75" s="18"/>
      <c r="X75" s="18"/>
    </row>
  </sheetData>
  <mergeCells count="97">
    <mergeCell ref="G1:G5"/>
    <mergeCell ref="J1:J5"/>
    <mergeCell ref="M1:M5"/>
    <mergeCell ref="F1:F5"/>
    <mergeCell ref="A1:A5"/>
    <mergeCell ref="B1:B5"/>
    <mergeCell ref="C1:C5"/>
    <mergeCell ref="D1:D5"/>
    <mergeCell ref="E1:E5"/>
    <mergeCell ref="S1:S5"/>
    <mergeCell ref="T1:T5"/>
    <mergeCell ref="H1:H5"/>
    <mergeCell ref="I1:I5"/>
    <mergeCell ref="K1:K5"/>
    <mergeCell ref="L1:L5"/>
    <mergeCell ref="R1:R5"/>
    <mergeCell ref="N1:N5"/>
    <mergeCell ref="O1:O5"/>
    <mergeCell ref="P1:P5"/>
    <mergeCell ref="Q1:Q5"/>
    <mergeCell ref="U8:X8"/>
    <mergeCell ref="Y1:Y5"/>
    <mergeCell ref="Z1:Z5"/>
    <mergeCell ref="AA1:AA5"/>
    <mergeCell ref="AB1:AB5"/>
    <mergeCell ref="AC1:AC5"/>
    <mergeCell ref="AD1:AD5"/>
    <mergeCell ref="U1:X5"/>
    <mergeCell ref="U6:X6"/>
    <mergeCell ref="U7:X7"/>
    <mergeCell ref="U21:X21"/>
    <mergeCell ref="U9:X9"/>
    <mergeCell ref="U10:X10"/>
    <mergeCell ref="U11:X11"/>
    <mergeCell ref="U12:X12"/>
    <mergeCell ref="U13:X13"/>
    <mergeCell ref="U14:X14"/>
    <mergeCell ref="U16:X16"/>
    <mergeCell ref="U17:X17"/>
    <mergeCell ref="U18:X18"/>
    <mergeCell ref="U19:X19"/>
    <mergeCell ref="U20:X20"/>
    <mergeCell ref="U15:X15"/>
    <mergeCell ref="U33:X33"/>
    <mergeCell ref="U22:X22"/>
    <mergeCell ref="U23:X23"/>
    <mergeCell ref="U24:X24"/>
    <mergeCell ref="U25:X25"/>
    <mergeCell ref="U26:X26"/>
    <mergeCell ref="U27:X27"/>
    <mergeCell ref="U28:X28"/>
    <mergeCell ref="U29:X29"/>
    <mergeCell ref="U30:X30"/>
    <mergeCell ref="U31:X31"/>
    <mergeCell ref="U32:X32"/>
    <mergeCell ref="U45:X45"/>
    <mergeCell ref="U34:X34"/>
    <mergeCell ref="U35:X35"/>
    <mergeCell ref="U36:X36"/>
    <mergeCell ref="U37:X37"/>
    <mergeCell ref="U38:X38"/>
    <mergeCell ref="U39:X39"/>
    <mergeCell ref="U40:X40"/>
    <mergeCell ref="U41:X41"/>
    <mergeCell ref="U42:X42"/>
    <mergeCell ref="U43:X43"/>
    <mergeCell ref="U44:X44"/>
    <mergeCell ref="U57:X57"/>
    <mergeCell ref="U46:X46"/>
    <mergeCell ref="U47:X47"/>
    <mergeCell ref="U48:X48"/>
    <mergeCell ref="U49:X49"/>
    <mergeCell ref="U50:X50"/>
    <mergeCell ref="U51:X51"/>
    <mergeCell ref="U52:X52"/>
    <mergeCell ref="U53:X53"/>
    <mergeCell ref="U54:X54"/>
    <mergeCell ref="U55:X55"/>
    <mergeCell ref="U56:X56"/>
    <mergeCell ref="U69:X69"/>
    <mergeCell ref="U58:X58"/>
    <mergeCell ref="U59:X59"/>
    <mergeCell ref="U60:X60"/>
    <mergeCell ref="U61:X61"/>
    <mergeCell ref="U62:X62"/>
    <mergeCell ref="U63:X63"/>
    <mergeCell ref="U64:X64"/>
    <mergeCell ref="U65:X65"/>
    <mergeCell ref="U66:X66"/>
    <mergeCell ref="U67:X67"/>
    <mergeCell ref="U68:X68"/>
    <mergeCell ref="U75:X75"/>
    <mergeCell ref="U70:X70"/>
    <mergeCell ref="U71:X71"/>
    <mergeCell ref="U72:X72"/>
    <mergeCell ref="U73:X73"/>
    <mergeCell ref="U74:X74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9C8DA1-A82D-4A0E-BB8C-11C6CBB6C9AA}">
  <dimension ref="A1:AD75"/>
  <sheetViews>
    <sheetView topLeftCell="A35" workbookViewId="0">
      <selection sqref="A1:X75"/>
    </sheetView>
  </sheetViews>
  <sheetFormatPr defaultRowHeight="12.75" x14ac:dyDescent="0.2"/>
  <cols>
    <col min="1" max="1" width="14.7109375" style="8" customWidth="1"/>
    <col min="2" max="4" width="9.7109375" style="5" customWidth="1"/>
    <col min="5" max="5" width="14.7109375" style="5" customWidth="1"/>
    <col min="6" max="20" width="9.7109375" style="5" customWidth="1"/>
    <col min="21" max="24" width="15" style="1" customWidth="1"/>
    <col min="25" max="26" width="10.7109375" style="1" customWidth="1"/>
    <col min="27" max="16384" width="9.140625" style="1"/>
  </cols>
  <sheetData>
    <row r="1" spans="1:30" x14ac:dyDescent="0.2">
      <c r="A1" s="31" t="s">
        <v>17</v>
      </c>
      <c r="B1" s="26" t="s">
        <v>56</v>
      </c>
      <c r="C1" s="26" t="s">
        <v>9</v>
      </c>
      <c r="D1" s="26" t="s">
        <v>2</v>
      </c>
      <c r="E1" s="26" t="s">
        <v>3</v>
      </c>
      <c r="F1" s="26" t="s">
        <v>10</v>
      </c>
      <c r="G1" s="28" t="s">
        <v>55</v>
      </c>
      <c r="H1" s="26" t="s">
        <v>5</v>
      </c>
      <c r="I1" s="26" t="s">
        <v>11</v>
      </c>
      <c r="J1" s="28" t="s">
        <v>52</v>
      </c>
      <c r="K1" s="26" t="s">
        <v>4</v>
      </c>
      <c r="L1" s="26" t="s">
        <v>12</v>
      </c>
      <c r="M1" s="28" t="s">
        <v>53</v>
      </c>
      <c r="N1" s="28" t="s">
        <v>14</v>
      </c>
      <c r="O1" s="26" t="s">
        <v>34</v>
      </c>
      <c r="P1" s="26" t="s">
        <v>35</v>
      </c>
      <c r="Q1" s="26" t="s">
        <v>36</v>
      </c>
      <c r="R1" s="26" t="s">
        <v>13</v>
      </c>
      <c r="S1" s="26" t="s">
        <v>6</v>
      </c>
      <c r="T1" s="26" t="s">
        <v>7</v>
      </c>
      <c r="U1" s="22" t="s">
        <v>8</v>
      </c>
      <c r="V1" s="22"/>
      <c r="W1" s="22"/>
      <c r="X1" s="23"/>
      <c r="Y1" s="21"/>
      <c r="Z1" s="21"/>
      <c r="AA1" s="21"/>
      <c r="AB1" s="21"/>
      <c r="AC1" s="21"/>
      <c r="AD1" s="21"/>
    </row>
    <row r="2" spans="1:30" x14ac:dyDescent="0.2">
      <c r="A2" s="32"/>
      <c r="B2" s="27"/>
      <c r="C2" s="27"/>
      <c r="D2" s="27"/>
      <c r="E2" s="27"/>
      <c r="F2" s="27"/>
      <c r="G2" s="28"/>
      <c r="H2" s="27"/>
      <c r="I2" s="27"/>
      <c r="J2" s="28"/>
      <c r="K2" s="27"/>
      <c r="L2" s="27"/>
      <c r="M2" s="28"/>
      <c r="N2" s="28"/>
      <c r="O2" s="27"/>
      <c r="P2" s="27"/>
      <c r="Q2" s="27"/>
      <c r="R2" s="27"/>
      <c r="S2" s="27"/>
      <c r="T2" s="27"/>
      <c r="U2" s="24"/>
      <c r="V2" s="24"/>
      <c r="W2" s="24"/>
      <c r="X2" s="25"/>
      <c r="Y2" s="21"/>
      <c r="Z2" s="21"/>
      <c r="AA2" s="21"/>
      <c r="AB2" s="21"/>
      <c r="AC2" s="21"/>
      <c r="AD2" s="21"/>
    </row>
    <row r="3" spans="1:30" x14ac:dyDescent="0.2">
      <c r="A3" s="32"/>
      <c r="B3" s="27"/>
      <c r="C3" s="27"/>
      <c r="D3" s="27"/>
      <c r="E3" s="27"/>
      <c r="F3" s="27"/>
      <c r="G3" s="28"/>
      <c r="H3" s="27"/>
      <c r="I3" s="27"/>
      <c r="J3" s="28"/>
      <c r="K3" s="27"/>
      <c r="L3" s="27"/>
      <c r="M3" s="28"/>
      <c r="N3" s="28"/>
      <c r="O3" s="27"/>
      <c r="P3" s="27"/>
      <c r="Q3" s="27"/>
      <c r="R3" s="27"/>
      <c r="S3" s="27"/>
      <c r="T3" s="27"/>
      <c r="U3" s="24"/>
      <c r="V3" s="24"/>
      <c r="W3" s="24"/>
      <c r="X3" s="25"/>
      <c r="Y3" s="21"/>
      <c r="Z3" s="21"/>
      <c r="AA3" s="21"/>
      <c r="AB3" s="21"/>
      <c r="AC3" s="21"/>
      <c r="AD3" s="21"/>
    </row>
    <row r="4" spans="1:30" x14ac:dyDescent="0.2">
      <c r="A4" s="32"/>
      <c r="B4" s="27"/>
      <c r="C4" s="27"/>
      <c r="D4" s="27"/>
      <c r="E4" s="27"/>
      <c r="F4" s="27"/>
      <c r="G4" s="28"/>
      <c r="H4" s="27"/>
      <c r="I4" s="27"/>
      <c r="J4" s="28"/>
      <c r="K4" s="27"/>
      <c r="L4" s="27"/>
      <c r="M4" s="28"/>
      <c r="N4" s="28"/>
      <c r="O4" s="27"/>
      <c r="P4" s="27"/>
      <c r="Q4" s="27"/>
      <c r="R4" s="27"/>
      <c r="S4" s="27"/>
      <c r="T4" s="27"/>
      <c r="U4" s="24"/>
      <c r="V4" s="24"/>
      <c r="W4" s="24"/>
      <c r="X4" s="25"/>
      <c r="Y4" s="21"/>
      <c r="Z4" s="21"/>
      <c r="AA4" s="21"/>
      <c r="AB4" s="21"/>
      <c r="AC4" s="21"/>
      <c r="AD4" s="21"/>
    </row>
    <row r="5" spans="1:30" x14ac:dyDescent="0.2">
      <c r="A5" s="32"/>
      <c r="B5" s="27"/>
      <c r="C5" s="27"/>
      <c r="D5" s="27"/>
      <c r="E5" s="27"/>
      <c r="F5" s="27"/>
      <c r="G5" s="26"/>
      <c r="H5" s="27"/>
      <c r="I5" s="27"/>
      <c r="J5" s="26"/>
      <c r="K5" s="27"/>
      <c r="L5" s="27"/>
      <c r="M5" s="26"/>
      <c r="N5" s="26"/>
      <c r="O5" s="27"/>
      <c r="P5" s="27"/>
      <c r="Q5" s="27"/>
      <c r="R5" s="27"/>
      <c r="S5" s="27"/>
      <c r="T5" s="27"/>
      <c r="U5" s="24"/>
      <c r="V5" s="24"/>
      <c r="W5" s="24"/>
      <c r="X5" s="25"/>
      <c r="Y5" s="21"/>
      <c r="Z5" s="21"/>
      <c r="AA5" s="21"/>
      <c r="AB5" s="21"/>
      <c r="AC5" s="21"/>
      <c r="AD5" s="21"/>
    </row>
    <row r="6" spans="1:30" x14ac:dyDescent="0.2">
      <c r="A6" s="6">
        <v>70399</v>
      </c>
      <c r="B6" s="3">
        <v>919.553</v>
      </c>
      <c r="C6" s="3">
        <f t="shared" ref="C6:C12" si="0">((E6-B6)/D6)*100</f>
        <v>3.998963551563012</v>
      </c>
      <c r="D6" s="3">
        <v>11.577999999999999</v>
      </c>
      <c r="E6" s="3">
        <v>920.01599999999996</v>
      </c>
      <c r="F6" s="3">
        <f t="shared" ref="F6:F75" si="1">((H6-E6)/12)*100</f>
        <v>1.6000000000000607</v>
      </c>
      <c r="G6" s="3">
        <v>12</v>
      </c>
      <c r="H6" s="3">
        <v>920.20799999999997</v>
      </c>
      <c r="I6" s="3">
        <f t="shared" ref="I6:I75" si="2">((K6-H6)/12)*100</f>
        <v>1.6000000000000607</v>
      </c>
      <c r="J6" s="3">
        <v>12</v>
      </c>
      <c r="K6" s="3">
        <v>920.4</v>
      </c>
      <c r="L6" s="3">
        <f t="shared" ref="L6:L69" si="3">((N6-K6)/12)*100</f>
        <v>-1.6000000000000607</v>
      </c>
      <c r="M6" s="3">
        <v>12</v>
      </c>
      <c r="N6" s="3">
        <v>920.20799999999997</v>
      </c>
      <c r="O6" s="35" t="s">
        <v>49</v>
      </c>
      <c r="P6" s="36"/>
      <c r="Q6" s="36"/>
      <c r="R6" s="36"/>
      <c r="S6" s="36"/>
      <c r="T6" s="37"/>
      <c r="U6" s="19" t="s">
        <v>30</v>
      </c>
      <c r="V6" s="20"/>
      <c r="W6" s="20"/>
      <c r="X6" s="20"/>
    </row>
    <row r="7" spans="1:30" x14ac:dyDescent="0.2">
      <c r="A7" s="6">
        <v>70400</v>
      </c>
      <c r="B7" s="3">
        <v>919.54700000000003</v>
      </c>
      <c r="C7" s="3">
        <f t="shared" si="0"/>
        <v>3.9986181880988467</v>
      </c>
      <c r="D7" s="3">
        <v>11.579000000000001</v>
      </c>
      <c r="E7" s="3">
        <v>920.01</v>
      </c>
      <c r="F7" s="3">
        <f t="shared" si="1"/>
        <v>1.583333333333788</v>
      </c>
      <c r="G7" s="3">
        <v>12</v>
      </c>
      <c r="H7" s="3">
        <v>920.2</v>
      </c>
      <c r="I7" s="3">
        <f t="shared" si="2"/>
        <v>1.5833333333328408</v>
      </c>
      <c r="J7" s="3">
        <v>12</v>
      </c>
      <c r="K7" s="3">
        <v>920.39</v>
      </c>
      <c r="L7" s="3">
        <f t="shared" si="3"/>
        <v>-1.6000000000000607</v>
      </c>
      <c r="M7" s="3">
        <v>12</v>
      </c>
      <c r="N7" s="3">
        <v>920.19799999999998</v>
      </c>
      <c r="O7" s="38"/>
      <c r="P7" s="39"/>
      <c r="Q7" s="39"/>
      <c r="R7" s="39"/>
      <c r="S7" s="39"/>
      <c r="T7" s="40"/>
      <c r="U7" s="19"/>
      <c r="V7" s="20"/>
      <c r="W7" s="20"/>
      <c r="X7" s="20"/>
    </row>
    <row r="8" spans="1:30" x14ac:dyDescent="0.2">
      <c r="A8" s="6">
        <f>A7+25</f>
        <v>70425</v>
      </c>
      <c r="B8" s="3">
        <v>919.39400000000001</v>
      </c>
      <c r="C8" s="3">
        <f t="shared" si="0"/>
        <v>3.9962023131362456</v>
      </c>
      <c r="D8" s="3">
        <v>11.586</v>
      </c>
      <c r="E8" s="3">
        <v>919.85699999999997</v>
      </c>
      <c r="F8" s="3">
        <f t="shared" si="1"/>
        <v>1.1333333333340079</v>
      </c>
      <c r="G8" s="3">
        <v>12</v>
      </c>
      <c r="H8" s="3">
        <v>919.99300000000005</v>
      </c>
      <c r="I8" s="3">
        <f t="shared" si="2"/>
        <v>1.1333333333330606</v>
      </c>
      <c r="J8" s="3">
        <v>12</v>
      </c>
      <c r="K8" s="3">
        <v>920.12900000000002</v>
      </c>
      <c r="L8" s="3">
        <f t="shared" si="3"/>
        <v>-1.6000000000000607</v>
      </c>
      <c r="M8" s="3">
        <v>12</v>
      </c>
      <c r="N8" s="3">
        <v>919.93700000000001</v>
      </c>
      <c r="O8" s="38"/>
      <c r="P8" s="39"/>
      <c r="Q8" s="39"/>
      <c r="R8" s="39"/>
      <c r="S8" s="39"/>
      <c r="T8" s="40"/>
      <c r="U8" s="19"/>
      <c r="V8" s="20"/>
      <c r="W8" s="20"/>
      <c r="X8" s="20"/>
    </row>
    <row r="9" spans="1:30" x14ac:dyDescent="0.2">
      <c r="A9" s="6">
        <f t="shared" ref="A9:A10" si="4">A8+25</f>
        <v>70450</v>
      </c>
      <c r="B9" s="3">
        <v>919.27700000000004</v>
      </c>
      <c r="C9" s="3">
        <f t="shared" si="0"/>
        <v>4.0017248814139004</v>
      </c>
      <c r="D9" s="3">
        <v>11.595000000000001</v>
      </c>
      <c r="E9" s="3">
        <v>919.74099999999999</v>
      </c>
      <c r="F9" s="3">
        <f t="shared" si="1"/>
        <v>0.64999999999978786</v>
      </c>
      <c r="G9" s="3">
        <v>12</v>
      </c>
      <c r="H9" s="3">
        <v>919.81899999999996</v>
      </c>
      <c r="I9" s="3">
        <f t="shared" si="2"/>
        <v>0.6500000000007351</v>
      </c>
      <c r="J9" s="3">
        <v>12</v>
      </c>
      <c r="K9" s="3">
        <v>919.89700000000005</v>
      </c>
      <c r="L9" s="3">
        <f t="shared" si="3"/>
        <v>-1.6000000000000607</v>
      </c>
      <c r="M9" s="3">
        <v>12</v>
      </c>
      <c r="N9" s="3">
        <v>919.70500000000004</v>
      </c>
      <c r="O9" s="38"/>
      <c r="P9" s="39"/>
      <c r="Q9" s="39"/>
      <c r="R9" s="39"/>
      <c r="S9" s="39"/>
      <c r="T9" s="40"/>
      <c r="U9" s="19"/>
      <c r="V9" s="20"/>
      <c r="W9" s="20"/>
      <c r="X9" s="20"/>
    </row>
    <row r="10" spans="1:30" x14ac:dyDescent="0.2">
      <c r="A10" s="6">
        <f t="shared" si="4"/>
        <v>70475</v>
      </c>
      <c r="B10" s="3">
        <v>919.14599999999996</v>
      </c>
      <c r="C10" s="3">
        <f t="shared" si="0"/>
        <v>4.0017248814148809</v>
      </c>
      <c r="D10" s="3">
        <v>11.595000000000001</v>
      </c>
      <c r="E10" s="3">
        <v>919.61</v>
      </c>
      <c r="F10" s="3">
        <f t="shared" si="1"/>
        <v>0.24166666666663636</v>
      </c>
      <c r="G10" s="3">
        <v>12</v>
      </c>
      <c r="H10" s="3">
        <v>919.63900000000001</v>
      </c>
      <c r="I10" s="3">
        <f t="shared" si="2"/>
        <v>0.24166666666663636</v>
      </c>
      <c r="J10" s="3">
        <v>12</v>
      </c>
      <c r="K10" s="3">
        <v>919.66800000000001</v>
      </c>
      <c r="L10" s="3">
        <f t="shared" si="3"/>
        <v>-1.6000000000000607</v>
      </c>
      <c r="M10" s="3">
        <v>12</v>
      </c>
      <c r="N10" s="3">
        <v>919.476</v>
      </c>
      <c r="O10" s="38"/>
      <c r="P10" s="39"/>
      <c r="Q10" s="39"/>
      <c r="R10" s="39"/>
      <c r="S10" s="39"/>
      <c r="T10" s="40"/>
      <c r="U10" s="19"/>
      <c r="V10" s="20"/>
      <c r="W10" s="20"/>
      <c r="X10" s="20"/>
    </row>
    <row r="11" spans="1:30" x14ac:dyDescent="0.2">
      <c r="A11" s="6">
        <v>70489</v>
      </c>
      <c r="B11" s="3">
        <v>919.07500000000005</v>
      </c>
      <c r="C11" s="3">
        <f t="shared" si="0"/>
        <v>4.0017248814139004</v>
      </c>
      <c r="D11" s="3">
        <v>11.595000000000001</v>
      </c>
      <c r="E11" s="3">
        <v>919.53899999999999</v>
      </c>
      <c r="F11" s="3">
        <f t="shared" si="1"/>
        <v>0</v>
      </c>
      <c r="G11" s="3">
        <v>12</v>
      </c>
      <c r="H11" s="3">
        <v>919.53899999999999</v>
      </c>
      <c r="I11" s="3">
        <f t="shared" si="2"/>
        <v>-4.1666666665681387E-3</v>
      </c>
      <c r="J11" s="3">
        <v>12</v>
      </c>
      <c r="K11" s="3">
        <v>919.5385</v>
      </c>
      <c r="L11" s="3">
        <f t="shared" si="3"/>
        <v>-1.6041666666666288</v>
      </c>
      <c r="M11" s="3">
        <v>12</v>
      </c>
      <c r="N11" s="3">
        <v>919.346</v>
      </c>
      <c r="O11" s="38"/>
      <c r="P11" s="39"/>
      <c r="Q11" s="39"/>
      <c r="R11" s="39"/>
      <c r="S11" s="39"/>
      <c r="T11" s="40"/>
      <c r="U11" s="19" t="s">
        <v>25</v>
      </c>
      <c r="V11" s="20"/>
      <c r="W11" s="20"/>
      <c r="X11" s="20"/>
    </row>
    <row r="12" spans="1:30" x14ac:dyDescent="0.2">
      <c r="A12" s="6">
        <v>70500</v>
      </c>
      <c r="B12" s="3">
        <v>919.00250000000005</v>
      </c>
      <c r="C12" s="3">
        <f t="shared" si="0"/>
        <v>3.9974126778779957</v>
      </c>
      <c r="D12" s="3">
        <v>11.595000000000001</v>
      </c>
      <c r="E12" s="3">
        <v>919.46600000000001</v>
      </c>
      <c r="F12" s="3">
        <f t="shared" si="1"/>
        <v>-0.20000000000000759</v>
      </c>
      <c r="G12" s="3">
        <v>12</v>
      </c>
      <c r="H12" s="3">
        <v>919.44200000000001</v>
      </c>
      <c r="I12" s="3">
        <f t="shared" si="2"/>
        <v>-0.20000000000000759</v>
      </c>
      <c r="J12" s="3">
        <v>12</v>
      </c>
      <c r="K12" s="3">
        <v>919.41800000000001</v>
      </c>
      <c r="L12" s="3">
        <f t="shared" si="3"/>
        <v>-1.6000000000000607</v>
      </c>
      <c r="M12" s="3">
        <v>12</v>
      </c>
      <c r="N12" s="3">
        <v>919.226</v>
      </c>
      <c r="O12" s="38"/>
      <c r="P12" s="39"/>
      <c r="Q12" s="39"/>
      <c r="R12" s="39"/>
      <c r="S12" s="39"/>
      <c r="T12" s="40"/>
      <c r="U12" s="19"/>
      <c r="V12" s="20"/>
      <c r="W12" s="20"/>
      <c r="X12" s="20"/>
    </row>
    <row r="13" spans="1:30" x14ac:dyDescent="0.2">
      <c r="A13" s="6">
        <f>A12+25</f>
        <v>70525</v>
      </c>
      <c r="B13" s="3">
        <v>918.83199999999999</v>
      </c>
      <c r="C13" s="3">
        <f t="shared" ref="C13:C75" si="5">((E13-B13)/D13)*100</f>
        <v>4.0017248814148809</v>
      </c>
      <c r="D13" s="3">
        <v>11.595000000000001</v>
      </c>
      <c r="E13" s="3">
        <v>919.29600000000005</v>
      </c>
      <c r="F13" s="3">
        <f t="shared" si="1"/>
        <v>-0.64166666666665151</v>
      </c>
      <c r="G13" s="3">
        <v>12</v>
      </c>
      <c r="H13" s="3">
        <v>919.21900000000005</v>
      </c>
      <c r="I13" s="3">
        <f t="shared" si="2"/>
        <v>-0.63750000000008344</v>
      </c>
      <c r="J13" s="3">
        <v>12</v>
      </c>
      <c r="K13" s="3">
        <v>919.14250000000004</v>
      </c>
      <c r="L13" s="3">
        <f t="shared" si="3"/>
        <v>-1.5958333333334924</v>
      </c>
      <c r="M13" s="3">
        <v>12</v>
      </c>
      <c r="N13" s="3">
        <v>918.95100000000002</v>
      </c>
      <c r="O13" s="41"/>
      <c r="P13" s="42"/>
      <c r="Q13" s="42"/>
      <c r="R13" s="42"/>
      <c r="S13" s="42"/>
      <c r="T13" s="43"/>
      <c r="U13" s="19"/>
      <c r="V13" s="20"/>
      <c r="W13" s="20"/>
      <c r="X13" s="20"/>
    </row>
    <row r="14" spans="1:30" x14ac:dyDescent="0.2">
      <c r="A14" s="6">
        <v>70533.429999999993</v>
      </c>
      <c r="B14" s="3">
        <v>918.77099999999996</v>
      </c>
      <c r="C14" s="3">
        <f t="shared" si="5"/>
        <v>4.0017248814148809</v>
      </c>
      <c r="D14" s="3">
        <v>11.595000000000001</v>
      </c>
      <c r="E14" s="3">
        <v>919.23500000000001</v>
      </c>
      <c r="F14" s="3">
        <f t="shared" si="1"/>
        <v>-0.77499999999967417</v>
      </c>
      <c r="G14" s="3">
        <v>12</v>
      </c>
      <c r="H14" s="3">
        <v>919.14200000000005</v>
      </c>
      <c r="I14" s="3">
        <f t="shared" si="2"/>
        <v>-0.77083333333405335</v>
      </c>
      <c r="J14" s="3">
        <v>12</v>
      </c>
      <c r="K14" s="3">
        <v>919.04949999999997</v>
      </c>
      <c r="L14" s="3">
        <f t="shared" si="3"/>
        <v>-1.6041666666666288</v>
      </c>
      <c r="M14" s="3">
        <v>12</v>
      </c>
      <c r="N14" s="3">
        <v>918.85699999999997</v>
      </c>
      <c r="O14" s="3">
        <f t="shared" ref="O14:O31" si="6">((Q14-N14)/P14)*100</f>
        <v>-1.6000000000000607</v>
      </c>
      <c r="P14" s="3">
        <v>12</v>
      </c>
      <c r="Q14" s="3">
        <v>918.66499999999996</v>
      </c>
      <c r="R14" s="3">
        <f t="shared" ref="R14:R31" si="7">((T14-Q14)/S14)*100</f>
        <v>-3.9999999999992042</v>
      </c>
      <c r="S14" s="3">
        <v>8</v>
      </c>
      <c r="T14" s="3">
        <v>918.34500000000003</v>
      </c>
      <c r="U14" s="19"/>
      <c r="V14" s="20"/>
      <c r="W14" s="20"/>
      <c r="X14" s="20"/>
    </row>
    <row r="15" spans="1:30" x14ac:dyDescent="0.2">
      <c r="A15" s="6">
        <f t="shared" ref="A15" si="8">A13+25</f>
        <v>70550</v>
      </c>
      <c r="B15" s="3">
        <v>918.65200000000004</v>
      </c>
      <c r="C15" s="3">
        <f t="shared" si="5"/>
        <v>3.9974126778779957</v>
      </c>
      <c r="D15" s="3">
        <v>11.595000000000001</v>
      </c>
      <c r="E15" s="3">
        <v>919.1155</v>
      </c>
      <c r="F15" s="3">
        <f t="shared" si="1"/>
        <v>-1.0874999999998636</v>
      </c>
      <c r="G15" s="3">
        <v>12</v>
      </c>
      <c r="H15" s="3">
        <v>918.98500000000001</v>
      </c>
      <c r="I15" s="3">
        <f t="shared" si="2"/>
        <v>-1.0874999999998636</v>
      </c>
      <c r="J15" s="3">
        <v>12</v>
      </c>
      <c r="K15" s="3">
        <v>918.85450000000003</v>
      </c>
      <c r="L15" s="3">
        <f t="shared" si="3"/>
        <v>-1.6041666666666288</v>
      </c>
      <c r="M15" s="3">
        <v>12</v>
      </c>
      <c r="N15" s="3">
        <v>918.66200000000003</v>
      </c>
      <c r="O15" s="3">
        <f t="shared" si="6"/>
        <v>-1.6041666666666288</v>
      </c>
      <c r="P15" s="3">
        <v>12</v>
      </c>
      <c r="Q15" s="3">
        <v>918.46950000000004</v>
      </c>
      <c r="R15" s="3">
        <f t="shared" si="7"/>
        <v>-4.0000000000006253</v>
      </c>
      <c r="S15" s="3">
        <v>8</v>
      </c>
      <c r="T15" s="3">
        <v>918.14949999999999</v>
      </c>
      <c r="U15" s="19"/>
      <c r="V15" s="20"/>
      <c r="W15" s="20"/>
      <c r="X15" s="20"/>
    </row>
    <row r="16" spans="1:30" x14ac:dyDescent="0.2">
      <c r="A16" s="6">
        <f>A15+25</f>
        <v>70575</v>
      </c>
      <c r="B16" s="3">
        <v>918.48500000000001</v>
      </c>
      <c r="C16" s="3">
        <f t="shared" si="5"/>
        <v>4.0017248814139004</v>
      </c>
      <c r="D16" s="3">
        <v>11.595000000000001</v>
      </c>
      <c r="E16" s="3">
        <v>918.94899999999996</v>
      </c>
      <c r="F16" s="3">
        <f t="shared" si="1"/>
        <v>-1.5458333333327801</v>
      </c>
      <c r="G16" s="3">
        <v>12</v>
      </c>
      <c r="H16" s="3">
        <v>918.76350000000002</v>
      </c>
      <c r="I16" s="3">
        <f t="shared" si="2"/>
        <v>-1.5458333333337273</v>
      </c>
      <c r="J16" s="3">
        <v>12</v>
      </c>
      <c r="K16" s="3">
        <v>918.57799999999997</v>
      </c>
      <c r="L16" s="3">
        <f t="shared" si="3"/>
        <v>-1.6000000000000607</v>
      </c>
      <c r="M16" s="3">
        <v>12</v>
      </c>
      <c r="N16" s="3">
        <v>918.38599999999997</v>
      </c>
      <c r="O16" s="3">
        <f t="shared" si="6"/>
        <v>-1.6000000000000607</v>
      </c>
      <c r="P16" s="3">
        <v>12</v>
      </c>
      <c r="Q16" s="3">
        <v>918.19399999999996</v>
      </c>
      <c r="R16" s="3">
        <f t="shared" si="7"/>
        <v>-3.9999999999992042</v>
      </c>
      <c r="S16" s="3">
        <v>8</v>
      </c>
      <c r="T16" s="3">
        <v>917.87400000000002</v>
      </c>
      <c r="U16" s="19"/>
      <c r="V16" s="20"/>
      <c r="W16" s="20"/>
      <c r="X16" s="20"/>
    </row>
    <row r="17" spans="1:24" x14ac:dyDescent="0.2">
      <c r="A17" s="6">
        <v>70579</v>
      </c>
      <c r="B17" s="3">
        <v>918.46</v>
      </c>
      <c r="C17" s="3">
        <f t="shared" si="5"/>
        <v>4.0017248814139004</v>
      </c>
      <c r="D17" s="3">
        <v>11.595000000000001</v>
      </c>
      <c r="E17" s="3">
        <v>918.92399999999998</v>
      </c>
      <c r="F17" s="3">
        <f t="shared" si="1"/>
        <v>-1.6000000000000607</v>
      </c>
      <c r="G17" s="3">
        <v>12</v>
      </c>
      <c r="H17" s="3">
        <v>918.73199999999997</v>
      </c>
      <c r="I17" s="3">
        <f t="shared" si="2"/>
        <v>-1.6000000000000607</v>
      </c>
      <c r="J17" s="3">
        <v>12</v>
      </c>
      <c r="K17" s="3">
        <v>918.54</v>
      </c>
      <c r="L17" s="3">
        <f t="shared" si="3"/>
        <v>-1.6000000000000607</v>
      </c>
      <c r="M17" s="3">
        <v>12</v>
      </c>
      <c r="N17" s="3">
        <v>918.34799999999996</v>
      </c>
      <c r="O17" s="3">
        <f t="shared" si="6"/>
        <v>-1.6000000000000607</v>
      </c>
      <c r="P17" s="3">
        <v>12</v>
      </c>
      <c r="Q17" s="3">
        <v>918.15599999999995</v>
      </c>
      <c r="R17" s="3">
        <f t="shared" si="7"/>
        <v>-3.9999999999992042</v>
      </c>
      <c r="S17" s="3">
        <v>8</v>
      </c>
      <c r="T17" s="3">
        <v>917.83600000000001</v>
      </c>
      <c r="U17" s="19"/>
      <c r="V17" s="20"/>
      <c r="W17" s="20"/>
      <c r="X17" s="20"/>
    </row>
    <row r="18" spans="1:24" x14ac:dyDescent="0.2">
      <c r="A18" s="6">
        <v>70600</v>
      </c>
      <c r="B18" s="3">
        <v>918.375</v>
      </c>
      <c r="C18" s="3">
        <f t="shared" si="5"/>
        <v>4.0017248814148809</v>
      </c>
      <c r="D18" s="3">
        <v>11.595000000000001</v>
      </c>
      <c r="E18" s="3">
        <v>918.83900000000006</v>
      </c>
      <c r="F18" s="3">
        <f t="shared" si="1"/>
        <v>-1.9916666666669396</v>
      </c>
      <c r="G18" s="3">
        <v>12</v>
      </c>
      <c r="H18" s="3">
        <v>918.6</v>
      </c>
      <c r="I18" s="3">
        <f t="shared" si="2"/>
        <v>-1.9916666666669396</v>
      </c>
      <c r="J18" s="3">
        <v>12</v>
      </c>
      <c r="K18" s="3">
        <v>918.36099999999999</v>
      </c>
      <c r="L18" s="3">
        <f t="shared" si="3"/>
        <v>-1.9916666666669396</v>
      </c>
      <c r="M18" s="3">
        <v>12</v>
      </c>
      <c r="N18" s="3">
        <v>918.12199999999996</v>
      </c>
      <c r="O18" s="3">
        <f t="shared" si="6"/>
        <v>-1.9916666666659921</v>
      </c>
      <c r="P18" s="3">
        <v>12</v>
      </c>
      <c r="Q18" s="3">
        <v>917.88300000000004</v>
      </c>
      <c r="R18" s="3">
        <f t="shared" si="7"/>
        <v>-4.0000000000006253</v>
      </c>
      <c r="S18" s="3">
        <v>8</v>
      </c>
      <c r="T18" s="3">
        <v>917.56299999999999</v>
      </c>
      <c r="U18" s="19"/>
      <c r="V18" s="20"/>
      <c r="W18" s="20"/>
      <c r="X18" s="20"/>
    </row>
    <row r="19" spans="1:24" x14ac:dyDescent="0.2">
      <c r="A19" s="6">
        <f>A18+25</f>
        <v>70625</v>
      </c>
      <c r="B19" s="3">
        <v>918.26250000000005</v>
      </c>
      <c r="C19" s="3">
        <f t="shared" si="5"/>
        <v>3.9974126778779957</v>
      </c>
      <c r="D19" s="3">
        <v>11.595000000000001</v>
      </c>
      <c r="E19" s="3">
        <v>918.726</v>
      </c>
      <c r="F19" s="3">
        <f t="shared" si="1"/>
        <v>-2.4499999999998563</v>
      </c>
      <c r="G19" s="3">
        <v>12</v>
      </c>
      <c r="H19" s="3">
        <v>918.43200000000002</v>
      </c>
      <c r="I19" s="3">
        <f t="shared" si="2"/>
        <v>-2.4541666666664241</v>
      </c>
      <c r="J19" s="3">
        <v>12</v>
      </c>
      <c r="K19" s="3">
        <v>918.13750000000005</v>
      </c>
      <c r="L19" s="3">
        <f t="shared" si="3"/>
        <v>-2.4541666666673718</v>
      </c>
      <c r="M19" s="3">
        <v>12</v>
      </c>
      <c r="N19" s="3">
        <v>917.84299999999996</v>
      </c>
      <c r="O19" s="3">
        <f t="shared" si="6"/>
        <v>-2.4499999999998563</v>
      </c>
      <c r="P19" s="3">
        <v>12</v>
      </c>
      <c r="Q19" s="3">
        <v>917.54899999999998</v>
      </c>
      <c r="R19" s="3">
        <f t="shared" si="7"/>
        <v>-3.9999999999992042</v>
      </c>
      <c r="S19" s="3">
        <v>8</v>
      </c>
      <c r="T19" s="3">
        <v>917.22900000000004</v>
      </c>
      <c r="U19" s="19"/>
      <c r="V19" s="20"/>
      <c r="W19" s="20"/>
      <c r="X19" s="20"/>
    </row>
    <row r="20" spans="1:24" x14ac:dyDescent="0.2">
      <c r="A20" s="6">
        <f>A19+25</f>
        <v>70650</v>
      </c>
      <c r="B20" s="3">
        <v>918.14099999999996</v>
      </c>
      <c r="C20" s="3">
        <f t="shared" si="5"/>
        <v>4.0017248814148809</v>
      </c>
      <c r="D20" s="3">
        <v>11.595000000000001</v>
      </c>
      <c r="E20" s="3">
        <v>918.60500000000002</v>
      </c>
      <c r="F20" s="3">
        <f t="shared" si="1"/>
        <v>-2.9166666666668561</v>
      </c>
      <c r="G20" s="3">
        <v>12</v>
      </c>
      <c r="H20" s="3">
        <v>918.255</v>
      </c>
      <c r="I20" s="3">
        <f t="shared" si="2"/>
        <v>-2.9166666666668561</v>
      </c>
      <c r="J20" s="3">
        <v>12</v>
      </c>
      <c r="K20" s="3">
        <v>917.90499999999997</v>
      </c>
      <c r="L20" s="3">
        <f t="shared" si="3"/>
        <v>-2.9249999999999927</v>
      </c>
      <c r="M20" s="3">
        <v>12</v>
      </c>
      <c r="N20" s="3">
        <v>917.55399999999997</v>
      </c>
      <c r="O20" s="3">
        <f t="shared" si="6"/>
        <v>-2.9249999999999927</v>
      </c>
      <c r="P20" s="3">
        <v>12</v>
      </c>
      <c r="Q20" s="3">
        <v>917.20299999999997</v>
      </c>
      <c r="R20" s="3">
        <f t="shared" si="7"/>
        <v>-3.9999999999992042</v>
      </c>
      <c r="S20" s="3">
        <v>8</v>
      </c>
      <c r="T20" s="3">
        <v>916.88300000000004</v>
      </c>
      <c r="U20" s="19"/>
      <c r="V20" s="20"/>
      <c r="W20" s="20"/>
      <c r="X20" s="20"/>
    </row>
    <row r="21" spans="1:24" x14ac:dyDescent="0.2">
      <c r="A21" s="6">
        <v>70659.28</v>
      </c>
      <c r="B21" s="3">
        <v>918.09699999999998</v>
      </c>
      <c r="C21" s="3">
        <f t="shared" si="5"/>
        <v>3.8982319965502215</v>
      </c>
      <c r="D21" s="3">
        <v>11.595000000000001</v>
      </c>
      <c r="E21" s="3">
        <v>918.54899999999998</v>
      </c>
      <c r="F21" s="3">
        <f t="shared" si="1"/>
        <v>-3.1041666666662122</v>
      </c>
      <c r="G21" s="3">
        <v>12</v>
      </c>
      <c r="H21" s="3">
        <v>918.17650000000003</v>
      </c>
      <c r="I21" s="3">
        <f t="shared" si="2"/>
        <v>-3.104166666667159</v>
      </c>
      <c r="J21" s="3">
        <v>12</v>
      </c>
      <c r="K21" s="3">
        <v>917.80399999999997</v>
      </c>
      <c r="L21" s="3">
        <f t="shared" si="3"/>
        <v>-3.1041666666662122</v>
      </c>
      <c r="M21" s="3">
        <v>12</v>
      </c>
      <c r="N21" s="3">
        <v>917.43150000000003</v>
      </c>
      <c r="O21" s="3">
        <f t="shared" si="6"/>
        <v>-3.104166666667159</v>
      </c>
      <c r="P21" s="3">
        <v>12</v>
      </c>
      <c r="Q21" s="3">
        <v>917.05899999999997</v>
      </c>
      <c r="R21" s="3">
        <f t="shared" si="7"/>
        <v>-3.9999999999992042</v>
      </c>
      <c r="S21" s="3">
        <v>8</v>
      </c>
      <c r="T21" s="3">
        <v>916.73900000000003</v>
      </c>
      <c r="U21" s="19" t="s">
        <v>21</v>
      </c>
      <c r="V21" s="20"/>
      <c r="W21" s="20"/>
      <c r="X21" s="20"/>
    </row>
    <row r="22" spans="1:24" x14ac:dyDescent="0.2">
      <c r="A22" s="6">
        <v>70675</v>
      </c>
      <c r="B22" s="3">
        <v>918.029</v>
      </c>
      <c r="C22" s="3">
        <f t="shared" si="5"/>
        <v>3.5963777490300131</v>
      </c>
      <c r="D22" s="3">
        <v>11.595000000000001</v>
      </c>
      <c r="E22" s="3">
        <v>918.44600000000003</v>
      </c>
      <c r="F22" s="3">
        <f t="shared" si="1"/>
        <v>-3.4000000000001287</v>
      </c>
      <c r="G22" s="3">
        <v>12</v>
      </c>
      <c r="H22" s="3">
        <v>918.03800000000001</v>
      </c>
      <c r="I22" s="3">
        <f t="shared" si="2"/>
        <v>-3.4000000000001287</v>
      </c>
      <c r="J22" s="3">
        <v>12</v>
      </c>
      <c r="K22" s="3">
        <v>917.63</v>
      </c>
      <c r="L22" s="3">
        <f t="shared" si="3"/>
        <v>-3.4000000000001287</v>
      </c>
      <c r="M22" s="3">
        <v>12</v>
      </c>
      <c r="N22" s="3">
        <v>917.22199999999998</v>
      </c>
      <c r="O22" s="3">
        <f t="shared" si="6"/>
        <v>-3.4000000000001287</v>
      </c>
      <c r="P22" s="3">
        <v>12</v>
      </c>
      <c r="Q22" s="3">
        <v>916.81399999999996</v>
      </c>
      <c r="R22" s="3">
        <f t="shared" si="7"/>
        <v>-3.9999999999992042</v>
      </c>
      <c r="S22" s="3">
        <v>8</v>
      </c>
      <c r="T22" s="3">
        <v>916.49400000000003</v>
      </c>
      <c r="U22" s="19"/>
      <c r="V22" s="20"/>
      <c r="W22" s="20"/>
      <c r="X22" s="20"/>
    </row>
    <row r="23" spans="1:24" x14ac:dyDescent="0.2">
      <c r="A23" s="6">
        <f>A22+25</f>
        <v>70700</v>
      </c>
      <c r="B23" s="3">
        <v>917.93050000000005</v>
      </c>
      <c r="C23" s="3">
        <f t="shared" si="5"/>
        <v>3.1272178850245176</v>
      </c>
      <c r="D23" s="3">
        <v>11.272</v>
      </c>
      <c r="E23" s="3">
        <v>918.28300000000002</v>
      </c>
      <c r="F23" s="3">
        <f t="shared" si="1"/>
        <v>-3.866666666667129</v>
      </c>
      <c r="G23" s="3">
        <v>12</v>
      </c>
      <c r="H23" s="3">
        <v>917.81899999999996</v>
      </c>
      <c r="I23" s="3">
        <f t="shared" si="2"/>
        <v>-3.8666666666661818</v>
      </c>
      <c r="J23" s="3">
        <v>12</v>
      </c>
      <c r="K23" s="3">
        <v>917.35500000000002</v>
      </c>
      <c r="L23" s="3">
        <f t="shared" si="3"/>
        <v>-3.866666666667129</v>
      </c>
      <c r="M23" s="3">
        <v>12</v>
      </c>
      <c r="N23" s="3">
        <v>916.89099999999996</v>
      </c>
      <c r="O23" s="3">
        <f t="shared" si="6"/>
        <v>-3.8749999999993179</v>
      </c>
      <c r="P23" s="3">
        <v>12</v>
      </c>
      <c r="Q23" s="3">
        <v>916.42600000000004</v>
      </c>
      <c r="R23" s="3">
        <f t="shared" si="7"/>
        <v>-4.0000000000006253</v>
      </c>
      <c r="S23" s="3">
        <v>8</v>
      </c>
      <c r="T23" s="3">
        <v>916.10599999999999</v>
      </c>
      <c r="U23" s="19"/>
      <c r="V23" s="20"/>
      <c r="W23" s="20"/>
      <c r="X23" s="20"/>
    </row>
    <row r="24" spans="1:24" x14ac:dyDescent="0.2">
      <c r="A24" s="6">
        <v>70725</v>
      </c>
      <c r="B24" s="3">
        <v>917.86300000000006</v>
      </c>
      <c r="C24" s="3">
        <f t="shared" si="5"/>
        <v>2.6666666666665897</v>
      </c>
      <c r="D24" s="3">
        <v>10.65</v>
      </c>
      <c r="E24" s="3">
        <v>918.14700000000005</v>
      </c>
      <c r="F24" s="3">
        <f t="shared" si="1"/>
        <v>-4.3416666666672654</v>
      </c>
      <c r="G24" s="3">
        <v>12</v>
      </c>
      <c r="H24" s="3">
        <v>917.62599999999998</v>
      </c>
      <c r="I24" s="3">
        <f t="shared" si="2"/>
        <v>-4.3374999999997499</v>
      </c>
      <c r="J24" s="3">
        <v>12</v>
      </c>
      <c r="K24" s="3">
        <v>917.10550000000001</v>
      </c>
      <c r="L24" s="3">
        <f t="shared" si="3"/>
        <v>-4.3374999999997499</v>
      </c>
      <c r="M24" s="3">
        <v>12</v>
      </c>
      <c r="N24" s="3">
        <v>916.58500000000004</v>
      </c>
      <c r="O24" s="3">
        <f t="shared" si="6"/>
        <v>-4.3375000000006967</v>
      </c>
      <c r="P24" s="3">
        <v>12</v>
      </c>
      <c r="Q24" s="3">
        <v>916.06449999999995</v>
      </c>
      <c r="R24" s="3">
        <f t="shared" si="7"/>
        <v>-4.3374999999997499</v>
      </c>
      <c r="S24" s="3">
        <v>8</v>
      </c>
      <c r="T24" s="3">
        <v>915.71749999999997</v>
      </c>
      <c r="U24" s="19"/>
      <c r="V24" s="20"/>
      <c r="W24" s="20"/>
      <c r="X24" s="20"/>
    </row>
    <row r="25" spans="1:24" x14ac:dyDescent="0.2">
      <c r="A25" s="6">
        <v>70739</v>
      </c>
      <c r="B25" s="3">
        <v>917.81600000000003</v>
      </c>
      <c r="C25" s="3">
        <f t="shared" si="5"/>
        <v>2.4037558685443363</v>
      </c>
      <c r="D25" s="3">
        <v>10.65</v>
      </c>
      <c r="E25" s="3">
        <v>918.072</v>
      </c>
      <c r="F25" s="3">
        <f t="shared" si="1"/>
        <v>-4.6000000000001737</v>
      </c>
      <c r="G25" s="3">
        <v>12</v>
      </c>
      <c r="H25" s="3">
        <v>917.52</v>
      </c>
      <c r="I25" s="3">
        <f t="shared" si="2"/>
        <v>-4.6000000000001737</v>
      </c>
      <c r="J25" s="3">
        <v>12</v>
      </c>
      <c r="K25" s="3">
        <v>916.96799999999996</v>
      </c>
      <c r="L25" s="3">
        <f t="shared" si="3"/>
        <v>-4.5999999999992269</v>
      </c>
      <c r="M25" s="3">
        <v>12</v>
      </c>
      <c r="N25" s="3">
        <v>916.41600000000005</v>
      </c>
      <c r="O25" s="3">
        <f t="shared" si="6"/>
        <v>-4.6000000000001737</v>
      </c>
      <c r="P25" s="3">
        <v>12</v>
      </c>
      <c r="Q25" s="3">
        <v>915.86400000000003</v>
      </c>
      <c r="R25" s="3">
        <f t="shared" si="7"/>
        <v>-4.600000000000648</v>
      </c>
      <c r="S25" s="3">
        <v>8</v>
      </c>
      <c r="T25" s="3">
        <v>915.49599999999998</v>
      </c>
      <c r="U25" s="19" t="s">
        <v>31</v>
      </c>
      <c r="V25" s="20"/>
      <c r="W25" s="20"/>
      <c r="X25" s="20"/>
    </row>
    <row r="26" spans="1:24" x14ac:dyDescent="0.2">
      <c r="A26" s="6">
        <v>70750</v>
      </c>
      <c r="B26" s="3">
        <v>917.72550000000001</v>
      </c>
      <c r="C26" s="3">
        <f t="shared" si="5"/>
        <v>2.4031859379295568</v>
      </c>
      <c r="D26" s="3">
        <v>10.923</v>
      </c>
      <c r="E26" s="3">
        <v>917.98800000000006</v>
      </c>
      <c r="F26" s="3">
        <f t="shared" si="1"/>
        <v>-4.6000000000001737</v>
      </c>
      <c r="G26" s="3">
        <v>12</v>
      </c>
      <c r="H26" s="3">
        <v>917.43600000000004</v>
      </c>
      <c r="I26" s="3">
        <f t="shared" si="2"/>
        <v>-4.6041666666667425</v>
      </c>
      <c r="J26" s="3">
        <v>12</v>
      </c>
      <c r="K26" s="3">
        <v>916.88350000000003</v>
      </c>
      <c r="L26" s="3">
        <f t="shared" si="3"/>
        <v>-4.6041666666667425</v>
      </c>
      <c r="M26" s="3">
        <v>12</v>
      </c>
      <c r="N26" s="3">
        <v>916.33100000000002</v>
      </c>
      <c r="O26" s="3">
        <f t="shared" si="6"/>
        <v>-4.6000000000001737</v>
      </c>
      <c r="P26" s="3">
        <v>12</v>
      </c>
      <c r="Q26" s="3">
        <v>915.779</v>
      </c>
      <c r="R26" s="3">
        <f t="shared" si="7"/>
        <v>-4.600000000000648</v>
      </c>
      <c r="S26" s="3">
        <v>8</v>
      </c>
      <c r="T26" s="3">
        <v>915.41099999999994</v>
      </c>
      <c r="U26" s="19"/>
      <c r="V26" s="20"/>
      <c r="W26" s="20"/>
      <c r="X26" s="20"/>
    </row>
    <row r="27" spans="1:24" x14ac:dyDescent="0.2">
      <c r="A27" s="6">
        <f>A26+25</f>
        <v>70775</v>
      </c>
      <c r="B27" s="3">
        <v>917.52599999999995</v>
      </c>
      <c r="C27" s="3">
        <f t="shared" si="5"/>
        <v>2.3993070593334229</v>
      </c>
      <c r="D27" s="3">
        <v>11.545</v>
      </c>
      <c r="E27" s="3">
        <v>917.803</v>
      </c>
      <c r="F27" s="3">
        <f t="shared" si="1"/>
        <v>-4.6000000000001737</v>
      </c>
      <c r="G27" s="3">
        <v>12</v>
      </c>
      <c r="H27" s="3">
        <v>917.25099999999998</v>
      </c>
      <c r="I27" s="3">
        <f t="shared" si="2"/>
        <v>-4.6041666666667425</v>
      </c>
      <c r="J27" s="3">
        <v>12</v>
      </c>
      <c r="K27" s="3">
        <v>916.69849999999997</v>
      </c>
      <c r="L27" s="3">
        <f t="shared" si="3"/>
        <v>-4.6000000000001737</v>
      </c>
      <c r="M27" s="3">
        <v>12</v>
      </c>
      <c r="N27" s="3">
        <v>916.14649999999995</v>
      </c>
      <c r="O27" s="3">
        <f t="shared" si="6"/>
        <v>-4.5999999999992269</v>
      </c>
      <c r="P27" s="3">
        <v>12</v>
      </c>
      <c r="Q27" s="3">
        <v>915.59450000000004</v>
      </c>
      <c r="R27" s="3">
        <f t="shared" si="7"/>
        <v>-4.600000000000648</v>
      </c>
      <c r="S27" s="3">
        <v>8</v>
      </c>
      <c r="T27" s="3">
        <v>915.22649999999999</v>
      </c>
      <c r="U27" s="19"/>
      <c r="V27" s="20"/>
      <c r="W27" s="20"/>
      <c r="X27" s="20"/>
    </row>
    <row r="28" spans="1:24" x14ac:dyDescent="0.2">
      <c r="A28" s="6">
        <f t="shared" ref="A28:A61" si="9">A27+25</f>
        <v>70800</v>
      </c>
      <c r="B28" s="3">
        <v>917.33150000000001</v>
      </c>
      <c r="C28" s="3">
        <f t="shared" si="5"/>
        <v>2.4018973695559134</v>
      </c>
      <c r="D28" s="3">
        <v>11.595000000000001</v>
      </c>
      <c r="E28" s="3">
        <v>917.61</v>
      </c>
      <c r="F28" s="3">
        <f t="shared" si="1"/>
        <v>-4.6000000000001737</v>
      </c>
      <c r="G28" s="3">
        <v>12</v>
      </c>
      <c r="H28" s="3">
        <v>917.05799999999999</v>
      </c>
      <c r="I28" s="3">
        <f t="shared" si="2"/>
        <v>-4.6000000000001737</v>
      </c>
      <c r="J28" s="3">
        <v>12</v>
      </c>
      <c r="K28" s="3">
        <v>916.50599999999997</v>
      </c>
      <c r="L28" s="3">
        <f t="shared" si="3"/>
        <v>-4.6000000000001737</v>
      </c>
      <c r="M28" s="3">
        <v>12</v>
      </c>
      <c r="N28" s="3">
        <v>915.95399999999995</v>
      </c>
      <c r="O28" s="3">
        <f t="shared" si="6"/>
        <v>-4.5999999999992269</v>
      </c>
      <c r="P28" s="3">
        <v>12</v>
      </c>
      <c r="Q28" s="3">
        <v>915.40200000000004</v>
      </c>
      <c r="R28" s="3">
        <f t="shared" si="7"/>
        <v>-4.600000000000648</v>
      </c>
      <c r="S28" s="3">
        <v>8</v>
      </c>
      <c r="T28" s="3">
        <v>915.03399999999999</v>
      </c>
      <c r="U28" s="19"/>
      <c r="V28" s="20"/>
      <c r="W28" s="20"/>
      <c r="X28" s="20"/>
    </row>
    <row r="29" spans="1:24" x14ac:dyDescent="0.2">
      <c r="A29" s="6">
        <f t="shared" si="9"/>
        <v>70825</v>
      </c>
      <c r="B29" s="3">
        <v>917.11599999999999</v>
      </c>
      <c r="C29" s="3">
        <f t="shared" si="5"/>
        <v>2.3975851660200087</v>
      </c>
      <c r="D29" s="3">
        <v>11.595000000000001</v>
      </c>
      <c r="E29" s="3">
        <v>917.39400000000001</v>
      </c>
      <c r="F29" s="3">
        <f t="shared" si="1"/>
        <v>-4.6000000000001737</v>
      </c>
      <c r="G29" s="3">
        <v>12</v>
      </c>
      <c r="H29" s="3">
        <v>916.84199999999998</v>
      </c>
      <c r="I29" s="3">
        <f t="shared" si="2"/>
        <v>-4.6000000000001737</v>
      </c>
      <c r="J29" s="3">
        <v>12</v>
      </c>
      <c r="K29" s="3">
        <v>916.29</v>
      </c>
      <c r="L29" s="3">
        <f t="shared" si="3"/>
        <v>-4.5999999999992269</v>
      </c>
      <c r="M29" s="3">
        <v>12</v>
      </c>
      <c r="N29" s="3">
        <v>915.73800000000006</v>
      </c>
      <c r="O29" s="3">
        <f t="shared" si="6"/>
        <v>-4.6000000000011223</v>
      </c>
      <c r="P29" s="3">
        <v>9</v>
      </c>
      <c r="Q29" s="3">
        <v>915.32399999999996</v>
      </c>
      <c r="R29" s="3">
        <f t="shared" si="7"/>
        <v>-4.5999999999995618</v>
      </c>
      <c r="S29" s="3">
        <v>8.5</v>
      </c>
      <c r="T29" s="3">
        <v>914.93299999999999</v>
      </c>
      <c r="U29" s="19"/>
      <c r="V29" s="20"/>
      <c r="W29" s="20"/>
      <c r="X29" s="20"/>
    </row>
    <row r="30" spans="1:24" x14ac:dyDescent="0.2">
      <c r="A30" s="6">
        <f t="shared" si="9"/>
        <v>70850</v>
      </c>
      <c r="B30" s="3">
        <v>916.91200000000003</v>
      </c>
      <c r="C30" s="3">
        <f t="shared" si="5"/>
        <v>2.3975851660200087</v>
      </c>
      <c r="D30" s="3">
        <v>11.595000000000001</v>
      </c>
      <c r="E30" s="3">
        <v>917.19</v>
      </c>
      <c r="F30" s="3">
        <f t="shared" si="1"/>
        <v>-4.6000000000001737</v>
      </c>
      <c r="G30" s="3">
        <v>12</v>
      </c>
      <c r="H30" s="3">
        <v>916.63800000000003</v>
      </c>
      <c r="I30" s="3">
        <f t="shared" si="2"/>
        <v>-4.6000000000001737</v>
      </c>
      <c r="J30" s="3">
        <v>12</v>
      </c>
      <c r="K30" s="3">
        <v>916.08600000000001</v>
      </c>
      <c r="L30" s="3">
        <f t="shared" si="3"/>
        <v>-4.6000000000001737</v>
      </c>
      <c r="M30" s="3">
        <v>12</v>
      </c>
      <c r="N30" s="3">
        <v>915.53399999999999</v>
      </c>
      <c r="O30" s="3">
        <f t="shared" si="6"/>
        <v>-4.5999999999992269</v>
      </c>
      <c r="P30" s="3">
        <v>6</v>
      </c>
      <c r="Q30" s="3">
        <v>915.25800000000004</v>
      </c>
      <c r="R30" s="3">
        <f t="shared" si="7"/>
        <v>-4.5999999999998584</v>
      </c>
      <c r="S30" s="3">
        <v>9</v>
      </c>
      <c r="T30" s="3">
        <v>914.84400000000005</v>
      </c>
      <c r="U30" s="19"/>
      <c r="V30" s="20"/>
      <c r="W30" s="20"/>
      <c r="X30" s="20"/>
    </row>
    <row r="31" spans="1:24" x14ac:dyDescent="0.2">
      <c r="A31" s="6">
        <f t="shared" si="9"/>
        <v>70875</v>
      </c>
      <c r="B31" s="3">
        <v>916.70600000000002</v>
      </c>
      <c r="C31" s="3">
        <f t="shared" si="5"/>
        <v>2.3975851660200087</v>
      </c>
      <c r="D31" s="3">
        <v>11.595000000000001</v>
      </c>
      <c r="E31" s="3">
        <v>916.98400000000004</v>
      </c>
      <c r="F31" s="3">
        <f t="shared" si="1"/>
        <v>-4.6041666666667425</v>
      </c>
      <c r="G31" s="3">
        <v>12</v>
      </c>
      <c r="H31" s="3">
        <v>916.43150000000003</v>
      </c>
      <c r="I31" s="3">
        <f t="shared" si="2"/>
        <v>-4.6041666666667425</v>
      </c>
      <c r="J31" s="3">
        <v>12</v>
      </c>
      <c r="K31" s="3">
        <v>915.87900000000002</v>
      </c>
      <c r="L31" s="3">
        <f t="shared" si="3"/>
        <v>-4.6041666666667425</v>
      </c>
      <c r="M31" s="3">
        <v>12</v>
      </c>
      <c r="N31" s="3">
        <v>915.32650000000001</v>
      </c>
      <c r="O31" s="3">
        <f t="shared" si="6"/>
        <v>-4.6000000000011223</v>
      </c>
      <c r="P31" s="3">
        <v>3</v>
      </c>
      <c r="Q31" s="3">
        <v>915.18849999999998</v>
      </c>
      <c r="R31" s="3">
        <f t="shared" si="7"/>
        <v>-4.600000000000124</v>
      </c>
      <c r="S31" s="3">
        <v>9.5</v>
      </c>
      <c r="T31" s="3">
        <v>914.75149999999996</v>
      </c>
      <c r="U31" s="19"/>
      <c r="V31" s="20"/>
      <c r="W31" s="20"/>
      <c r="X31" s="20"/>
    </row>
    <row r="32" spans="1:24" x14ac:dyDescent="0.2">
      <c r="A32" s="6">
        <f t="shared" si="9"/>
        <v>70900</v>
      </c>
      <c r="B32" s="3">
        <v>916.49749999999995</v>
      </c>
      <c r="C32" s="3">
        <f t="shared" si="5"/>
        <v>2.4018973695559134</v>
      </c>
      <c r="D32" s="3">
        <v>11.595000000000001</v>
      </c>
      <c r="E32" s="3">
        <v>916.77599999999995</v>
      </c>
      <c r="F32" s="3">
        <f t="shared" si="1"/>
        <v>-4.5999999999992269</v>
      </c>
      <c r="G32" s="3">
        <v>12</v>
      </c>
      <c r="H32" s="3">
        <v>916.22400000000005</v>
      </c>
      <c r="I32" s="3">
        <f t="shared" si="2"/>
        <v>-4.6000000000001737</v>
      </c>
      <c r="J32" s="3">
        <v>12</v>
      </c>
      <c r="K32" s="3">
        <v>915.67200000000003</v>
      </c>
      <c r="L32" s="3">
        <f t="shared" si="3"/>
        <v>-4.6000000000001737</v>
      </c>
      <c r="M32" s="3">
        <v>12</v>
      </c>
      <c r="N32" s="3">
        <v>915.12</v>
      </c>
      <c r="O32" s="3"/>
      <c r="P32" s="3"/>
      <c r="Q32" s="3"/>
      <c r="R32" s="3">
        <f t="shared" ref="R32:R75" si="10">((T32-N32)/S32)*100</f>
        <v>-4.6000000000003638</v>
      </c>
      <c r="S32" s="3">
        <v>10</v>
      </c>
      <c r="T32" s="3">
        <v>914.66</v>
      </c>
      <c r="U32" s="19" t="s">
        <v>50</v>
      </c>
      <c r="V32" s="20"/>
      <c r="W32" s="20"/>
      <c r="X32" s="20"/>
    </row>
    <row r="33" spans="1:24" x14ac:dyDescent="0.2">
      <c r="A33" s="6">
        <f t="shared" si="9"/>
        <v>70925</v>
      </c>
      <c r="B33" s="3">
        <v>916.32100000000003</v>
      </c>
      <c r="C33" s="3">
        <f t="shared" si="5"/>
        <v>2.3975851660200087</v>
      </c>
      <c r="D33" s="3">
        <v>11.595000000000001</v>
      </c>
      <c r="E33" s="3">
        <v>916.59900000000005</v>
      </c>
      <c r="F33" s="3">
        <f t="shared" si="1"/>
        <v>-4.6041666666667425</v>
      </c>
      <c r="G33" s="3">
        <v>12</v>
      </c>
      <c r="H33" s="3">
        <v>916.04650000000004</v>
      </c>
      <c r="I33" s="3">
        <f t="shared" si="2"/>
        <v>-4.6041666666667425</v>
      </c>
      <c r="J33" s="3">
        <v>12</v>
      </c>
      <c r="K33" s="3">
        <v>915.49400000000003</v>
      </c>
      <c r="L33" s="3">
        <f t="shared" si="3"/>
        <v>-4.6000000000001737</v>
      </c>
      <c r="M33" s="3">
        <v>12</v>
      </c>
      <c r="N33" s="3">
        <v>914.94200000000001</v>
      </c>
      <c r="O33" s="3"/>
      <c r="P33" s="3"/>
      <c r="Q33" s="3"/>
      <c r="R33" s="3">
        <f t="shared" si="10"/>
        <v>-4.6000000000003638</v>
      </c>
      <c r="S33" s="3">
        <v>10</v>
      </c>
      <c r="T33" s="3">
        <v>914.48199999999997</v>
      </c>
      <c r="U33" s="19"/>
      <c r="V33" s="20"/>
      <c r="W33" s="20"/>
      <c r="X33" s="20"/>
    </row>
    <row r="34" spans="1:24" x14ac:dyDescent="0.2">
      <c r="A34" s="6">
        <f t="shared" si="9"/>
        <v>70950</v>
      </c>
      <c r="B34" s="3">
        <v>916.178</v>
      </c>
      <c r="C34" s="3">
        <f t="shared" si="5"/>
        <v>2.3975851660200087</v>
      </c>
      <c r="D34" s="3">
        <v>11.595000000000001</v>
      </c>
      <c r="E34" s="3">
        <v>916.45600000000002</v>
      </c>
      <c r="F34" s="3">
        <f t="shared" si="1"/>
        <v>-4.6000000000001737</v>
      </c>
      <c r="G34" s="3">
        <v>12</v>
      </c>
      <c r="H34" s="3">
        <v>915.904</v>
      </c>
      <c r="I34" s="3">
        <f t="shared" si="2"/>
        <v>-4.6000000000001737</v>
      </c>
      <c r="J34" s="3">
        <v>12</v>
      </c>
      <c r="K34" s="3">
        <v>915.35199999999998</v>
      </c>
      <c r="L34" s="3">
        <f t="shared" si="3"/>
        <v>-4.6000000000001737</v>
      </c>
      <c r="M34" s="3">
        <v>12</v>
      </c>
      <c r="N34" s="3">
        <v>914.8</v>
      </c>
      <c r="O34" s="3"/>
      <c r="P34" s="3"/>
      <c r="Q34" s="3"/>
      <c r="R34" s="3">
        <f t="shared" si="10"/>
        <v>-4.5999999999992269</v>
      </c>
      <c r="S34" s="3">
        <v>10</v>
      </c>
      <c r="T34" s="3">
        <v>914.34</v>
      </c>
      <c r="U34" s="19"/>
      <c r="V34" s="20"/>
      <c r="W34" s="20"/>
      <c r="X34" s="20"/>
    </row>
    <row r="35" spans="1:24" x14ac:dyDescent="0.2">
      <c r="A35" s="6">
        <f t="shared" si="9"/>
        <v>70975</v>
      </c>
      <c r="B35" s="3">
        <v>916.01199999999994</v>
      </c>
      <c r="C35" s="3">
        <f t="shared" si="5"/>
        <v>2.3975851660200087</v>
      </c>
      <c r="D35" s="3">
        <v>11.595000000000001</v>
      </c>
      <c r="E35" s="3">
        <v>916.29</v>
      </c>
      <c r="F35" s="3">
        <f t="shared" si="1"/>
        <v>-4.5999999999992269</v>
      </c>
      <c r="G35" s="3">
        <v>12</v>
      </c>
      <c r="H35" s="3">
        <v>915.73800000000006</v>
      </c>
      <c r="I35" s="3">
        <f t="shared" si="2"/>
        <v>-4.6000000000001737</v>
      </c>
      <c r="J35" s="3">
        <v>12</v>
      </c>
      <c r="K35" s="3">
        <v>915.18600000000004</v>
      </c>
      <c r="L35" s="3">
        <f t="shared" si="3"/>
        <v>-4.6000000000001737</v>
      </c>
      <c r="M35" s="3">
        <v>12</v>
      </c>
      <c r="N35" s="3">
        <v>914.63400000000001</v>
      </c>
      <c r="O35" s="3"/>
      <c r="P35" s="3"/>
      <c r="Q35" s="3"/>
      <c r="R35" s="3">
        <f t="shared" si="10"/>
        <v>-4.6000000000003638</v>
      </c>
      <c r="S35" s="3">
        <v>10</v>
      </c>
      <c r="T35" s="3">
        <v>914.17399999999998</v>
      </c>
      <c r="U35" s="19"/>
      <c r="V35" s="20"/>
      <c r="W35" s="20"/>
      <c r="X35" s="20"/>
    </row>
    <row r="36" spans="1:24" x14ac:dyDescent="0.2">
      <c r="A36" s="6">
        <f t="shared" si="9"/>
        <v>71000</v>
      </c>
      <c r="B36" s="3">
        <v>915.85500000000002</v>
      </c>
      <c r="C36" s="3">
        <f t="shared" si="5"/>
        <v>2.3975851660200087</v>
      </c>
      <c r="D36" s="3">
        <v>11.595000000000001</v>
      </c>
      <c r="E36" s="3">
        <v>916.13300000000004</v>
      </c>
      <c r="F36" s="3">
        <f t="shared" si="1"/>
        <v>-4.6000000000001737</v>
      </c>
      <c r="G36" s="3">
        <v>12</v>
      </c>
      <c r="H36" s="3">
        <v>915.58100000000002</v>
      </c>
      <c r="I36" s="3">
        <f t="shared" si="2"/>
        <v>-4.6000000000001737</v>
      </c>
      <c r="J36" s="3">
        <v>12</v>
      </c>
      <c r="K36" s="3">
        <v>915.029</v>
      </c>
      <c r="L36" s="3">
        <f t="shared" si="3"/>
        <v>-4.6000000000001737</v>
      </c>
      <c r="M36" s="3">
        <v>12</v>
      </c>
      <c r="N36" s="3">
        <v>914.47699999999998</v>
      </c>
      <c r="O36" s="3"/>
      <c r="P36" s="3"/>
      <c r="Q36" s="3"/>
      <c r="R36" s="3">
        <f t="shared" si="10"/>
        <v>-4.5999999999992269</v>
      </c>
      <c r="S36" s="3">
        <v>10</v>
      </c>
      <c r="T36" s="3">
        <v>914.01700000000005</v>
      </c>
      <c r="U36" s="19"/>
      <c r="V36" s="20"/>
      <c r="W36" s="20"/>
      <c r="X36" s="20"/>
    </row>
    <row r="37" spans="1:24" x14ac:dyDescent="0.2">
      <c r="A37" s="6">
        <f t="shared" si="9"/>
        <v>71025</v>
      </c>
      <c r="B37" s="3">
        <v>915.71950000000004</v>
      </c>
      <c r="C37" s="3">
        <f t="shared" si="5"/>
        <v>2.4018973695559134</v>
      </c>
      <c r="D37" s="3">
        <v>11.595000000000001</v>
      </c>
      <c r="E37" s="3">
        <v>915.99800000000005</v>
      </c>
      <c r="F37" s="3">
        <f t="shared" si="1"/>
        <v>-4.6000000000001737</v>
      </c>
      <c r="G37" s="3">
        <v>12</v>
      </c>
      <c r="H37" s="3">
        <v>915.44600000000003</v>
      </c>
      <c r="I37" s="3">
        <f t="shared" si="2"/>
        <v>-4.6000000000001737</v>
      </c>
      <c r="J37" s="3">
        <v>12</v>
      </c>
      <c r="K37" s="3">
        <v>914.89400000000001</v>
      </c>
      <c r="L37" s="3">
        <f t="shared" si="3"/>
        <v>-4.6000000000001737</v>
      </c>
      <c r="M37" s="3">
        <v>12</v>
      </c>
      <c r="N37" s="3">
        <v>914.34199999999998</v>
      </c>
      <c r="O37" s="3"/>
      <c r="P37" s="3"/>
      <c r="Q37" s="3"/>
      <c r="R37" s="3">
        <f t="shared" si="10"/>
        <v>-4.6000000000003638</v>
      </c>
      <c r="S37" s="3">
        <v>10</v>
      </c>
      <c r="T37" s="3">
        <v>913.88199999999995</v>
      </c>
      <c r="U37" s="19"/>
      <c r="V37" s="20"/>
      <c r="W37" s="20"/>
      <c r="X37" s="20"/>
    </row>
    <row r="38" spans="1:24" x14ac:dyDescent="0.2">
      <c r="A38" s="6">
        <f t="shared" si="9"/>
        <v>71050</v>
      </c>
      <c r="B38" s="3">
        <v>915.60649999999998</v>
      </c>
      <c r="C38" s="3">
        <f t="shared" si="5"/>
        <v>2.4018973695559134</v>
      </c>
      <c r="D38" s="3">
        <v>11.595000000000001</v>
      </c>
      <c r="E38" s="3">
        <v>915.88499999999999</v>
      </c>
      <c r="F38" s="3">
        <f t="shared" si="1"/>
        <v>-4.6000000000001737</v>
      </c>
      <c r="G38" s="3">
        <v>12</v>
      </c>
      <c r="H38" s="3">
        <v>915.33299999999997</v>
      </c>
      <c r="I38" s="3">
        <f t="shared" si="2"/>
        <v>-4.6041666666667425</v>
      </c>
      <c r="J38" s="3">
        <v>12</v>
      </c>
      <c r="K38" s="3">
        <v>914.78049999999996</v>
      </c>
      <c r="L38" s="3">
        <f t="shared" si="3"/>
        <v>-4.6041666666667425</v>
      </c>
      <c r="M38" s="3">
        <v>12</v>
      </c>
      <c r="N38" s="3">
        <v>914.22799999999995</v>
      </c>
      <c r="O38" s="3"/>
      <c r="P38" s="3"/>
      <c r="Q38" s="3"/>
      <c r="R38" s="3">
        <f t="shared" si="10"/>
        <v>-4.5999999999992269</v>
      </c>
      <c r="S38" s="3">
        <v>10</v>
      </c>
      <c r="T38" s="3">
        <v>913.76800000000003</v>
      </c>
      <c r="U38" s="19"/>
      <c r="V38" s="20"/>
      <c r="W38" s="20"/>
      <c r="X38" s="20"/>
    </row>
    <row r="39" spans="1:24" x14ac:dyDescent="0.2">
      <c r="A39" s="6">
        <f t="shared" si="9"/>
        <v>71075</v>
      </c>
      <c r="B39" s="3">
        <v>915.50649999999996</v>
      </c>
      <c r="C39" s="3">
        <f t="shared" si="5"/>
        <v>2.4018973695559134</v>
      </c>
      <c r="D39" s="3">
        <v>11.595000000000001</v>
      </c>
      <c r="E39" s="3">
        <v>915.78499999999997</v>
      </c>
      <c r="F39" s="3">
        <f t="shared" si="1"/>
        <v>-4.6000000000001737</v>
      </c>
      <c r="G39" s="3">
        <v>12</v>
      </c>
      <c r="H39" s="3">
        <v>915.23299999999995</v>
      </c>
      <c r="I39" s="3">
        <f t="shared" si="2"/>
        <v>-4.5999999999992269</v>
      </c>
      <c r="J39" s="3">
        <v>12</v>
      </c>
      <c r="K39" s="3">
        <v>914.68100000000004</v>
      </c>
      <c r="L39" s="3">
        <f t="shared" si="3"/>
        <v>-4.5958333333336068</v>
      </c>
      <c r="M39" s="3">
        <v>12</v>
      </c>
      <c r="N39" s="3">
        <v>914.12950000000001</v>
      </c>
      <c r="O39" s="3"/>
      <c r="P39" s="3"/>
      <c r="Q39" s="3"/>
      <c r="R39" s="3">
        <f t="shared" si="10"/>
        <v>-4.595000000000482</v>
      </c>
      <c r="S39" s="3">
        <v>10</v>
      </c>
      <c r="T39" s="3">
        <v>913.67</v>
      </c>
      <c r="U39" s="19"/>
      <c r="V39" s="20"/>
      <c r="W39" s="20"/>
      <c r="X39" s="20"/>
    </row>
    <row r="40" spans="1:24" x14ac:dyDescent="0.2">
      <c r="A40" s="6">
        <f t="shared" si="9"/>
        <v>71100</v>
      </c>
      <c r="B40" s="3">
        <v>915.36900000000003</v>
      </c>
      <c r="C40" s="3">
        <f t="shared" si="5"/>
        <v>2.3975851660200087</v>
      </c>
      <c r="D40" s="3">
        <v>11.595000000000001</v>
      </c>
      <c r="E40" s="3">
        <v>915.64700000000005</v>
      </c>
      <c r="F40" s="3">
        <f t="shared" si="1"/>
        <v>-4.6000000000001737</v>
      </c>
      <c r="G40" s="3">
        <v>12</v>
      </c>
      <c r="H40" s="3">
        <v>915.09500000000003</v>
      </c>
      <c r="I40" s="3">
        <f t="shared" si="2"/>
        <v>-4.6000000000001737</v>
      </c>
      <c r="J40" s="3">
        <v>12</v>
      </c>
      <c r="K40" s="3">
        <v>914.54300000000001</v>
      </c>
      <c r="L40" s="3">
        <f t="shared" si="3"/>
        <v>-4.6000000000001737</v>
      </c>
      <c r="M40" s="3">
        <v>12</v>
      </c>
      <c r="N40" s="3">
        <v>913.99099999999999</v>
      </c>
      <c r="O40" s="3"/>
      <c r="P40" s="3"/>
      <c r="Q40" s="3"/>
      <c r="R40" s="3">
        <f t="shared" si="10"/>
        <v>-4.6000000000003638</v>
      </c>
      <c r="S40" s="3">
        <v>10</v>
      </c>
      <c r="T40" s="3">
        <v>913.53099999999995</v>
      </c>
      <c r="U40" s="19"/>
      <c r="V40" s="20"/>
      <c r="W40" s="20"/>
      <c r="X40" s="20"/>
    </row>
    <row r="41" spans="1:24" x14ac:dyDescent="0.2">
      <c r="A41" s="6">
        <f t="shared" si="9"/>
        <v>71125</v>
      </c>
      <c r="B41" s="3">
        <v>915.26900000000001</v>
      </c>
      <c r="C41" s="3">
        <f t="shared" si="5"/>
        <v>2.3975851660200087</v>
      </c>
      <c r="D41" s="3">
        <v>11.595000000000001</v>
      </c>
      <c r="E41" s="3">
        <v>915.54700000000003</v>
      </c>
      <c r="F41" s="3">
        <f t="shared" si="1"/>
        <v>-4.6000000000001737</v>
      </c>
      <c r="G41" s="3">
        <v>12</v>
      </c>
      <c r="H41" s="3">
        <v>914.995</v>
      </c>
      <c r="I41" s="3">
        <f t="shared" si="2"/>
        <v>-4.6000000000001737</v>
      </c>
      <c r="J41" s="3">
        <v>12</v>
      </c>
      <c r="K41" s="3">
        <v>914.44299999999998</v>
      </c>
      <c r="L41" s="3">
        <f t="shared" si="3"/>
        <v>-4.6000000000001737</v>
      </c>
      <c r="M41" s="3">
        <v>12</v>
      </c>
      <c r="N41" s="3">
        <v>913.89099999999996</v>
      </c>
      <c r="O41" s="3"/>
      <c r="P41" s="3"/>
      <c r="Q41" s="3"/>
      <c r="R41" s="3">
        <f t="shared" si="10"/>
        <v>-4.5999999999992269</v>
      </c>
      <c r="S41" s="3">
        <v>10</v>
      </c>
      <c r="T41" s="3">
        <v>913.43100000000004</v>
      </c>
      <c r="U41" s="19"/>
      <c r="V41" s="20"/>
      <c r="W41" s="20"/>
      <c r="X41" s="20"/>
    </row>
    <row r="42" spans="1:24" x14ac:dyDescent="0.2">
      <c r="A42" s="6">
        <f t="shared" si="9"/>
        <v>71150</v>
      </c>
      <c r="B42" s="3">
        <v>915.149</v>
      </c>
      <c r="C42" s="3">
        <f t="shared" si="5"/>
        <v>2.3975851660200087</v>
      </c>
      <c r="D42" s="3">
        <v>11.595000000000001</v>
      </c>
      <c r="E42" s="3">
        <v>915.42700000000002</v>
      </c>
      <c r="F42" s="3">
        <f t="shared" si="1"/>
        <v>-4.6000000000001737</v>
      </c>
      <c r="G42" s="3">
        <v>12</v>
      </c>
      <c r="H42" s="3">
        <v>914.875</v>
      </c>
      <c r="I42" s="3">
        <f t="shared" si="2"/>
        <v>-4.6000000000001737</v>
      </c>
      <c r="J42" s="3">
        <v>12</v>
      </c>
      <c r="K42" s="3">
        <v>914.32299999999998</v>
      </c>
      <c r="L42" s="3">
        <f t="shared" si="3"/>
        <v>-4.6000000000001737</v>
      </c>
      <c r="M42" s="3">
        <v>12</v>
      </c>
      <c r="N42" s="3">
        <v>913.77099999999996</v>
      </c>
      <c r="O42" s="3"/>
      <c r="P42" s="3"/>
      <c r="Q42" s="3"/>
      <c r="R42" s="3">
        <f t="shared" si="10"/>
        <v>-4.5999999999992269</v>
      </c>
      <c r="S42" s="3">
        <v>10</v>
      </c>
      <c r="T42" s="3">
        <v>913.31100000000004</v>
      </c>
      <c r="U42" s="19"/>
      <c r="V42" s="20"/>
      <c r="W42" s="20"/>
      <c r="X42" s="20"/>
    </row>
    <row r="43" spans="1:24" x14ac:dyDescent="0.2">
      <c r="A43" s="6">
        <f t="shared" si="9"/>
        <v>71175</v>
      </c>
      <c r="B43" s="3">
        <v>915.05</v>
      </c>
      <c r="C43" s="3">
        <f t="shared" si="5"/>
        <v>2.3975851660200087</v>
      </c>
      <c r="D43" s="3">
        <v>11.595000000000001</v>
      </c>
      <c r="E43" s="3">
        <v>915.32799999999997</v>
      </c>
      <c r="F43" s="3">
        <f t="shared" si="1"/>
        <v>-4.6000000000001737</v>
      </c>
      <c r="G43" s="3">
        <v>12</v>
      </c>
      <c r="H43" s="3">
        <v>914.77599999999995</v>
      </c>
      <c r="I43" s="3">
        <f t="shared" si="2"/>
        <v>-4.5999999999992269</v>
      </c>
      <c r="J43" s="3">
        <v>12</v>
      </c>
      <c r="K43" s="3">
        <v>914.22400000000005</v>
      </c>
      <c r="L43" s="3">
        <f t="shared" si="3"/>
        <v>-4.6000000000001737</v>
      </c>
      <c r="M43" s="3">
        <v>12</v>
      </c>
      <c r="N43" s="3">
        <v>913.67200000000003</v>
      </c>
      <c r="O43" s="3"/>
      <c r="P43" s="3"/>
      <c r="Q43" s="3"/>
      <c r="R43" s="3">
        <f t="shared" si="10"/>
        <v>-4.6000000000003638</v>
      </c>
      <c r="S43" s="3">
        <v>10</v>
      </c>
      <c r="T43" s="3">
        <v>913.21199999999999</v>
      </c>
      <c r="U43" s="19"/>
      <c r="V43" s="20"/>
      <c r="W43" s="20"/>
      <c r="X43" s="20"/>
    </row>
    <row r="44" spans="1:24" x14ac:dyDescent="0.2">
      <c r="A44" s="6">
        <f t="shared" si="9"/>
        <v>71200</v>
      </c>
      <c r="B44" s="3">
        <v>914.96</v>
      </c>
      <c r="C44" s="3">
        <f t="shared" si="5"/>
        <v>2.3975851660200087</v>
      </c>
      <c r="D44" s="3">
        <v>11.595000000000001</v>
      </c>
      <c r="E44" s="3">
        <v>915.23800000000006</v>
      </c>
      <c r="F44" s="3">
        <f t="shared" si="1"/>
        <v>-4.6000000000001737</v>
      </c>
      <c r="G44" s="3">
        <v>12</v>
      </c>
      <c r="H44" s="3">
        <v>914.68600000000004</v>
      </c>
      <c r="I44" s="3">
        <f t="shared" si="2"/>
        <v>-4.6000000000001737</v>
      </c>
      <c r="J44" s="3">
        <v>12</v>
      </c>
      <c r="K44" s="3">
        <v>914.13400000000001</v>
      </c>
      <c r="L44" s="3">
        <f t="shared" si="3"/>
        <v>-4.6000000000001737</v>
      </c>
      <c r="M44" s="3">
        <v>12</v>
      </c>
      <c r="N44" s="3">
        <v>913.58199999999999</v>
      </c>
      <c r="O44" s="3"/>
      <c r="P44" s="3"/>
      <c r="Q44" s="3"/>
      <c r="R44" s="3">
        <f t="shared" si="10"/>
        <v>-4.6000000000003638</v>
      </c>
      <c r="S44" s="3">
        <v>10</v>
      </c>
      <c r="T44" s="3">
        <v>913.12199999999996</v>
      </c>
      <c r="U44" s="19"/>
      <c r="V44" s="20"/>
      <c r="W44" s="20"/>
      <c r="X44" s="20"/>
    </row>
    <row r="45" spans="1:24" x14ac:dyDescent="0.2">
      <c r="A45" s="6">
        <f>A44+25</f>
        <v>71225</v>
      </c>
      <c r="B45" s="3">
        <v>914.87300000000005</v>
      </c>
      <c r="C45" s="3">
        <f t="shared" si="5"/>
        <v>2.3975851660190282</v>
      </c>
      <c r="D45" s="3">
        <v>11.595000000000001</v>
      </c>
      <c r="E45" s="3">
        <v>915.15099999999995</v>
      </c>
      <c r="F45" s="3">
        <f t="shared" si="1"/>
        <v>-4.5999999999992269</v>
      </c>
      <c r="G45" s="3">
        <v>12</v>
      </c>
      <c r="H45" s="3">
        <v>914.59900000000005</v>
      </c>
      <c r="I45" s="3">
        <f t="shared" si="2"/>
        <v>-4.5958333333336068</v>
      </c>
      <c r="J45" s="3">
        <v>12</v>
      </c>
      <c r="K45" s="3">
        <v>914.04750000000001</v>
      </c>
      <c r="L45" s="3">
        <f t="shared" si="3"/>
        <v>-4.6041666666667425</v>
      </c>
      <c r="M45" s="3">
        <v>12</v>
      </c>
      <c r="N45" s="3">
        <v>913.495</v>
      </c>
      <c r="O45" s="3"/>
      <c r="P45" s="3"/>
      <c r="Q45" s="3"/>
      <c r="R45" s="3">
        <f t="shared" si="10"/>
        <v>-4.6000000000003638</v>
      </c>
      <c r="S45" s="3">
        <v>10</v>
      </c>
      <c r="T45" s="3">
        <v>913.03499999999997</v>
      </c>
      <c r="U45" s="19"/>
      <c r="V45" s="20"/>
      <c r="W45" s="20"/>
      <c r="X45" s="20"/>
    </row>
    <row r="46" spans="1:24" x14ac:dyDescent="0.2">
      <c r="A46" s="6">
        <f t="shared" si="9"/>
        <v>71250</v>
      </c>
      <c r="B46" s="3">
        <v>914.78049999999996</v>
      </c>
      <c r="C46" s="3">
        <f t="shared" si="5"/>
        <v>2.4018973695559134</v>
      </c>
      <c r="D46" s="3">
        <v>11.595000000000001</v>
      </c>
      <c r="E46" s="3">
        <v>915.05899999999997</v>
      </c>
      <c r="F46" s="3">
        <f t="shared" si="1"/>
        <v>-4.6000000000001737</v>
      </c>
      <c r="G46" s="3">
        <v>12</v>
      </c>
      <c r="H46" s="3">
        <v>914.50699999999995</v>
      </c>
      <c r="I46" s="3">
        <f t="shared" si="2"/>
        <v>-4.6041666666657957</v>
      </c>
      <c r="J46" s="3">
        <v>12</v>
      </c>
      <c r="K46" s="3">
        <v>913.95450000000005</v>
      </c>
      <c r="L46" s="3">
        <f t="shared" si="3"/>
        <v>-4.6041666666667425</v>
      </c>
      <c r="M46" s="3">
        <v>12</v>
      </c>
      <c r="N46" s="3">
        <v>913.40200000000004</v>
      </c>
      <c r="O46" s="3"/>
      <c r="P46" s="3"/>
      <c r="Q46" s="3"/>
      <c r="R46" s="3">
        <f t="shared" si="10"/>
        <v>-4.6000000000003638</v>
      </c>
      <c r="S46" s="3">
        <v>10</v>
      </c>
      <c r="T46" s="3">
        <v>912.94200000000001</v>
      </c>
      <c r="U46" s="19"/>
      <c r="V46" s="20"/>
      <c r="W46" s="20"/>
      <c r="X46" s="20"/>
    </row>
    <row r="47" spans="1:24" x14ac:dyDescent="0.2">
      <c r="A47" s="6">
        <f t="shared" si="9"/>
        <v>71275</v>
      </c>
      <c r="B47" s="3">
        <v>914.71</v>
      </c>
      <c r="C47" s="3">
        <f t="shared" si="5"/>
        <v>2.3975851660200087</v>
      </c>
      <c r="D47" s="3">
        <v>11.595000000000001</v>
      </c>
      <c r="E47" s="3">
        <v>914.98800000000006</v>
      </c>
      <c r="F47" s="3">
        <f t="shared" si="1"/>
        <v>-4.6000000000001737</v>
      </c>
      <c r="G47" s="3">
        <v>12</v>
      </c>
      <c r="H47" s="3">
        <v>914.43600000000004</v>
      </c>
      <c r="I47" s="3">
        <f t="shared" si="2"/>
        <v>-4.5958333333336068</v>
      </c>
      <c r="J47" s="3">
        <v>12</v>
      </c>
      <c r="K47" s="3">
        <v>913.8845</v>
      </c>
      <c r="L47" s="3">
        <f t="shared" si="3"/>
        <v>-4.5958333333336068</v>
      </c>
      <c r="M47" s="3">
        <v>12</v>
      </c>
      <c r="N47" s="3">
        <v>913.33299999999997</v>
      </c>
      <c r="O47" s="3"/>
      <c r="P47" s="3"/>
      <c r="Q47" s="3"/>
      <c r="R47" s="3">
        <f t="shared" si="10"/>
        <v>-4.5999999999992269</v>
      </c>
      <c r="S47" s="3">
        <v>10</v>
      </c>
      <c r="T47" s="3">
        <v>912.87300000000005</v>
      </c>
      <c r="U47" s="19"/>
      <c r="V47" s="20"/>
      <c r="W47" s="20"/>
      <c r="X47" s="20"/>
    </row>
    <row r="48" spans="1:24" x14ac:dyDescent="0.2">
      <c r="A48" s="6">
        <f t="shared" si="9"/>
        <v>71300</v>
      </c>
      <c r="B48" s="3">
        <v>914.63199999999995</v>
      </c>
      <c r="C48" s="3">
        <f t="shared" si="5"/>
        <v>2.3975851660200087</v>
      </c>
      <c r="D48" s="3">
        <v>11.595000000000001</v>
      </c>
      <c r="E48" s="3">
        <v>914.91</v>
      </c>
      <c r="F48" s="3">
        <f t="shared" si="1"/>
        <v>-4.6000000000001737</v>
      </c>
      <c r="G48" s="3">
        <v>12</v>
      </c>
      <c r="H48" s="3">
        <v>914.35799999999995</v>
      </c>
      <c r="I48" s="3">
        <f t="shared" si="2"/>
        <v>-4.5999999999992269</v>
      </c>
      <c r="J48" s="3">
        <v>12</v>
      </c>
      <c r="K48" s="3">
        <v>913.80600000000004</v>
      </c>
      <c r="L48" s="3">
        <f t="shared" si="3"/>
        <v>-4.6000000000001737</v>
      </c>
      <c r="M48" s="3">
        <v>12</v>
      </c>
      <c r="N48" s="3">
        <v>913.25400000000002</v>
      </c>
      <c r="O48" s="3"/>
      <c r="P48" s="3"/>
      <c r="Q48" s="3"/>
      <c r="R48" s="3">
        <f t="shared" si="10"/>
        <v>-4.6000000000003638</v>
      </c>
      <c r="S48" s="3">
        <v>10</v>
      </c>
      <c r="T48" s="3">
        <v>912.79399999999998</v>
      </c>
      <c r="U48" s="19"/>
      <c r="V48" s="20"/>
      <c r="W48" s="20"/>
      <c r="X48" s="20"/>
    </row>
    <row r="49" spans="1:24" x14ac:dyDescent="0.2">
      <c r="A49" s="6">
        <f t="shared" si="9"/>
        <v>71325</v>
      </c>
      <c r="B49" s="3">
        <v>914.56849999999997</v>
      </c>
      <c r="C49" s="3">
        <f t="shared" si="5"/>
        <v>2.4018973695559134</v>
      </c>
      <c r="D49" s="3">
        <v>11.595000000000001</v>
      </c>
      <c r="E49" s="3">
        <v>914.84699999999998</v>
      </c>
      <c r="F49" s="3">
        <f t="shared" si="1"/>
        <v>-4.6000000000001737</v>
      </c>
      <c r="G49" s="3">
        <v>12</v>
      </c>
      <c r="H49" s="3">
        <v>914.29499999999996</v>
      </c>
      <c r="I49" s="3">
        <f t="shared" si="2"/>
        <v>-4.5999999999992269</v>
      </c>
      <c r="J49" s="3">
        <v>12</v>
      </c>
      <c r="K49" s="3">
        <v>913.74300000000005</v>
      </c>
      <c r="L49" s="3">
        <f t="shared" si="3"/>
        <v>-4.6000000000001737</v>
      </c>
      <c r="M49" s="3">
        <v>12</v>
      </c>
      <c r="N49" s="3">
        <v>913.19100000000003</v>
      </c>
      <c r="O49" s="3"/>
      <c r="P49" s="3"/>
      <c r="Q49" s="3"/>
      <c r="R49" s="3">
        <f t="shared" si="10"/>
        <v>-4.6000000000003638</v>
      </c>
      <c r="S49" s="3">
        <v>10</v>
      </c>
      <c r="T49" s="3">
        <v>912.73099999999999</v>
      </c>
      <c r="U49" s="19"/>
      <c r="V49" s="20"/>
      <c r="W49" s="20"/>
      <c r="X49" s="20"/>
    </row>
    <row r="50" spans="1:24" x14ac:dyDescent="0.2">
      <c r="A50" s="6">
        <f t="shared" si="9"/>
        <v>71350</v>
      </c>
      <c r="B50" s="3">
        <v>914.52750000000003</v>
      </c>
      <c r="C50" s="3">
        <f t="shared" si="5"/>
        <v>2.4018973695559134</v>
      </c>
      <c r="D50" s="3">
        <v>11.595000000000001</v>
      </c>
      <c r="E50" s="3">
        <v>914.80600000000004</v>
      </c>
      <c r="F50" s="3">
        <f t="shared" si="1"/>
        <v>-4.6000000000001737</v>
      </c>
      <c r="G50" s="3">
        <v>12</v>
      </c>
      <c r="H50" s="3">
        <v>914.25400000000002</v>
      </c>
      <c r="I50" s="3">
        <f t="shared" si="2"/>
        <v>-4.5958333333336068</v>
      </c>
      <c r="J50" s="3">
        <v>12</v>
      </c>
      <c r="K50" s="3">
        <v>913.70249999999999</v>
      </c>
      <c r="L50" s="3">
        <f t="shared" si="3"/>
        <v>-4.5958333333336068</v>
      </c>
      <c r="M50" s="3">
        <v>12</v>
      </c>
      <c r="N50" s="3">
        <v>913.15099999999995</v>
      </c>
      <c r="O50" s="3"/>
      <c r="P50" s="3"/>
      <c r="Q50" s="3"/>
      <c r="R50" s="3">
        <f t="shared" si="10"/>
        <v>-4.5999999999992269</v>
      </c>
      <c r="S50" s="3">
        <v>10</v>
      </c>
      <c r="T50" s="3">
        <v>912.69100000000003</v>
      </c>
      <c r="U50" s="19"/>
      <c r="V50" s="20"/>
      <c r="W50" s="20"/>
      <c r="X50" s="20"/>
    </row>
    <row r="51" spans="1:24" x14ac:dyDescent="0.2">
      <c r="A51" s="6">
        <f t="shared" si="9"/>
        <v>71375</v>
      </c>
      <c r="B51" s="3">
        <v>914.46</v>
      </c>
      <c r="C51" s="3">
        <f t="shared" si="5"/>
        <v>2.3975851660200087</v>
      </c>
      <c r="D51" s="3">
        <v>11.595000000000001</v>
      </c>
      <c r="E51" s="3">
        <v>914.73800000000006</v>
      </c>
      <c r="F51" s="3">
        <f t="shared" si="1"/>
        <v>-4.6000000000001737</v>
      </c>
      <c r="G51" s="3">
        <v>12</v>
      </c>
      <c r="H51" s="3">
        <v>914.18600000000004</v>
      </c>
      <c r="I51" s="3">
        <f t="shared" si="2"/>
        <v>-4.6000000000001737</v>
      </c>
      <c r="J51" s="3">
        <v>12</v>
      </c>
      <c r="K51" s="3">
        <v>913.63400000000001</v>
      </c>
      <c r="L51" s="3">
        <f t="shared" si="3"/>
        <v>-4.6000000000001737</v>
      </c>
      <c r="M51" s="3">
        <v>12</v>
      </c>
      <c r="N51" s="3">
        <v>913.08199999999999</v>
      </c>
      <c r="O51" s="3"/>
      <c r="P51" s="3"/>
      <c r="Q51" s="3"/>
      <c r="R51" s="3">
        <f t="shared" si="10"/>
        <v>-4.595000000000482</v>
      </c>
      <c r="S51" s="3">
        <v>10</v>
      </c>
      <c r="T51" s="3">
        <v>912.62249999999995</v>
      </c>
      <c r="U51" s="19"/>
      <c r="V51" s="20"/>
      <c r="W51" s="20"/>
      <c r="X51" s="20"/>
    </row>
    <row r="52" spans="1:24" x14ac:dyDescent="0.2">
      <c r="A52" s="6">
        <f t="shared" si="9"/>
        <v>71400</v>
      </c>
      <c r="B52" s="3">
        <v>914.37400000000002</v>
      </c>
      <c r="C52" s="3">
        <f t="shared" si="5"/>
        <v>2.3975851660200087</v>
      </c>
      <c r="D52" s="3">
        <v>11.595000000000001</v>
      </c>
      <c r="E52" s="3">
        <v>914.65200000000004</v>
      </c>
      <c r="F52" s="3">
        <f t="shared" si="1"/>
        <v>-4.6000000000001737</v>
      </c>
      <c r="G52" s="3">
        <v>12</v>
      </c>
      <c r="H52" s="3">
        <v>914.1</v>
      </c>
      <c r="I52" s="3">
        <f t="shared" si="2"/>
        <v>-4.6000000000001737</v>
      </c>
      <c r="J52" s="3">
        <v>12</v>
      </c>
      <c r="K52" s="3">
        <v>913.548</v>
      </c>
      <c r="L52" s="3">
        <f t="shared" si="3"/>
        <v>-4.6000000000001737</v>
      </c>
      <c r="M52" s="3">
        <v>12</v>
      </c>
      <c r="N52" s="3">
        <v>912.99599999999998</v>
      </c>
      <c r="O52" s="3"/>
      <c r="P52" s="3"/>
      <c r="Q52" s="3"/>
      <c r="R52" s="3">
        <f t="shared" si="10"/>
        <v>-4.6000000000003638</v>
      </c>
      <c r="S52" s="3">
        <v>10</v>
      </c>
      <c r="T52" s="3">
        <v>912.53599999999994</v>
      </c>
      <c r="U52" s="19"/>
      <c r="V52" s="20"/>
      <c r="W52" s="20"/>
      <c r="X52" s="20"/>
    </row>
    <row r="53" spans="1:24" x14ac:dyDescent="0.2">
      <c r="A53" s="6">
        <f t="shared" si="9"/>
        <v>71425</v>
      </c>
      <c r="B53" s="3">
        <v>914.30449999999996</v>
      </c>
      <c r="C53" s="3">
        <f t="shared" si="5"/>
        <v>2.4018973695559134</v>
      </c>
      <c r="D53" s="3">
        <v>11.595000000000001</v>
      </c>
      <c r="E53" s="3">
        <v>914.58299999999997</v>
      </c>
      <c r="F53" s="3">
        <f t="shared" si="1"/>
        <v>-4.6000000000001737</v>
      </c>
      <c r="G53" s="3">
        <v>12</v>
      </c>
      <c r="H53" s="3">
        <v>914.03099999999995</v>
      </c>
      <c r="I53" s="3">
        <f t="shared" si="2"/>
        <v>-4.5958333333326582</v>
      </c>
      <c r="J53" s="3">
        <v>12</v>
      </c>
      <c r="K53" s="3">
        <v>913.47950000000003</v>
      </c>
      <c r="L53" s="3">
        <f t="shared" si="3"/>
        <v>-4.6041666666667425</v>
      </c>
      <c r="M53" s="3">
        <v>12</v>
      </c>
      <c r="N53" s="3">
        <v>912.92700000000002</v>
      </c>
      <c r="O53" s="3"/>
      <c r="P53" s="3"/>
      <c r="Q53" s="3"/>
      <c r="R53" s="3">
        <f t="shared" si="10"/>
        <v>-4.6000000000003638</v>
      </c>
      <c r="S53" s="3">
        <v>10</v>
      </c>
      <c r="T53" s="3">
        <v>912.46699999999998</v>
      </c>
      <c r="U53" s="19"/>
      <c r="V53" s="20"/>
      <c r="W53" s="20"/>
      <c r="X53" s="20"/>
    </row>
    <row r="54" spans="1:24" x14ac:dyDescent="0.2">
      <c r="A54" s="6">
        <f t="shared" si="9"/>
        <v>71450</v>
      </c>
      <c r="B54" s="3">
        <v>914.23099999999999</v>
      </c>
      <c r="C54" s="3">
        <f t="shared" si="5"/>
        <v>2.3975851660200087</v>
      </c>
      <c r="D54" s="3">
        <v>11.595000000000001</v>
      </c>
      <c r="E54" s="3">
        <v>914.50900000000001</v>
      </c>
      <c r="F54" s="3">
        <f t="shared" si="1"/>
        <v>-4.6000000000001737</v>
      </c>
      <c r="G54" s="3">
        <v>12</v>
      </c>
      <c r="H54" s="3">
        <v>913.95699999999999</v>
      </c>
      <c r="I54" s="3">
        <f t="shared" si="2"/>
        <v>-4.6000000000001737</v>
      </c>
      <c r="J54" s="3">
        <v>12</v>
      </c>
      <c r="K54" s="3">
        <v>913.40499999999997</v>
      </c>
      <c r="L54" s="3">
        <f t="shared" si="3"/>
        <v>-4.6000000000001737</v>
      </c>
      <c r="M54" s="3">
        <v>12</v>
      </c>
      <c r="N54" s="3">
        <v>912.85299999999995</v>
      </c>
      <c r="O54" s="3"/>
      <c r="P54" s="3"/>
      <c r="Q54" s="3"/>
      <c r="R54" s="3">
        <f t="shared" si="10"/>
        <v>-4.5999999999992269</v>
      </c>
      <c r="S54" s="3">
        <v>10</v>
      </c>
      <c r="T54" s="3">
        <v>912.39300000000003</v>
      </c>
      <c r="U54" s="19"/>
      <c r="V54" s="20"/>
      <c r="W54" s="20"/>
      <c r="X54" s="20"/>
    </row>
    <row r="55" spans="1:24" x14ac:dyDescent="0.2">
      <c r="A55" s="6">
        <f t="shared" si="9"/>
        <v>71475</v>
      </c>
      <c r="B55" s="3">
        <v>914.16899999999998</v>
      </c>
      <c r="C55" s="3">
        <f t="shared" si="5"/>
        <v>2.3975851660200087</v>
      </c>
      <c r="D55" s="3">
        <v>11.595000000000001</v>
      </c>
      <c r="E55" s="3">
        <v>914.447</v>
      </c>
      <c r="F55" s="3">
        <f t="shared" si="1"/>
        <v>-4.6000000000001737</v>
      </c>
      <c r="G55" s="3">
        <v>12</v>
      </c>
      <c r="H55" s="3">
        <v>913.89499999999998</v>
      </c>
      <c r="I55" s="3">
        <f t="shared" si="2"/>
        <v>-4.6041666666667425</v>
      </c>
      <c r="J55" s="3">
        <v>12</v>
      </c>
      <c r="K55" s="3">
        <v>913.34249999999997</v>
      </c>
      <c r="L55" s="3">
        <f t="shared" si="3"/>
        <v>-4.6041666666667425</v>
      </c>
      <c r="M55" s="3">
        <v>12</v>
      </c>
      <c r="N55" s="3">
        <v>912.79</v>
      </c>
      <c r="O55" s="3"/>
      <c r="P55" s="3"/>
      <c r="Q55" s="3"/>
      <c r="R55" s="3">
        <f t="shared" si="10"/>
        <v>-4.6049999999991087</v>
      </c>
      <c r="S55" s="3">
        <v>10</v>
      </c>
      <c r="T55" s="3">
        <v>912.32950000000005</v>
      </c>
      <c r="U55" s="19"/>
      <c r="V55" s="20"/>
      <c r="W55" s="20"/>
      <c r="X55" s="20"/>
    </row>
    <row r="56" spans="1:24" x14ac:dyDescent="0.2">
      <c r="A56" s="6">
        <f t="shared" si="9"/>
        <v>71500</v>
      </c>
      <c r="B56" s="3">
        <v>914.12099999999998</v>
      </c>
      <c r="C56" s="3">
        <f t="shared" si="5"/>
        <v>2.3975851660200087</v>
      </c>
      <c r="D56" s="3">
        <v>11.595000000000001</v>
      </c>
      <c r="E56" s="3">
        <v>914.399</v>
      </c>
      <c r="F56" s="3">
        <f t="shared" si="1"/>
        <v>-4.6000000000001737</v>
      </c>
      <c r="G56" s="3">
        <v>12</v>
      </c>
      <c r="H56" s="3">
        <v>913.84699999999998</v>
      </c>
      <c r="I56" s="3">
        <f t="shared" si="2"/>
        <v>-4.6000000000001737</v>
      </c>
      <c r="J56" s="3">
        <v>12</v>
      </c>
      <c r="K56" s="3">
        <v>913.29499999999996</v>
      </c>
      <c r="L56" s="3">
        <f t="shared" si="3"/>
        <v>-4.5999999999992269</v>
      </c>
      <c r="M56" s="3">
        <v>12</v>
      </c>
      <c r="N56" s="3">
        <v>912.74300000000005</v>
      </c>
      <c r="O56" s="3"/>
      <c r="P56" s="3"/>
      <c r="Q56" s="3"/>
      <c r="R56" s="3">
        <f t="shared" si="10"/>
        <v>-4.6000000000003638</v>
      </c>
      <c r="S56" s="3">
        <v>10</v>
      </c>
      <c r="T56" s="3">
        <v>912.28300000000002</v>
      </c>
      <c r="U56" s="19"/>
      <c r="V56" s="20"/>
      <c r="W56" s="20"/>
      <c r="X56" s="20"/>
    </row>
    <row r="57" spans="1:24" x14ac:dyDescent="0.2">
      <c r="A57" s="6">
        <f t="shared" si="9"/>
        <v>71525</v>
      </c>
      <c r="B57" s="3">
        <v>914.03599999999994</v>
      </c>
      <c r="C57" s="3">
        <f t="shared" si="5"/>
        <v>2.3975851660200087</v>
      </c>
      <c r="D57" s="3">
        <v>11.595000000000001</v>
      </c>
      <c r="E57" s="3">
        <v>914.31399999999996</v>
      </c>
      <c r="F57" s="3">
        <f t="shared" si="1"/>
        <v>-4.6000000000001737</v>
      </c>
      <c r="G57" s="3">
        <v>12</v>
      </c>
      <c r="H57" s="3">
        <v>913.76199999999994</v>
      </c>
      <c r="I57" s="3">
        <f t="shared" si="2"/>
        <v>-4.6041666666657957</v>
      </c>
      <c r="J57" s="3">
        <v>12</v>
      </c>
      <c r="K57" s="3">
        <v>913.20950000000005</v>
      </c>
      <c r="L57" s="3">
        <f t="shared" si="3"/>
        <v>-4.5958333333336068</v>
      </c>
      <c r="M57" s="3">
        <v>12</v>
      </c>
      <c r="N57" s="3">
        <v>912.65800000000002</v>
      </c>
      <c r="O57" s="3"/>
      <c r="P57" s="3"/>
      <c r="Q57" s="3"/>
      <c r="R57" s="3">
        <f t="shared" si="10"/>
        <v>-4.6000000000003638</v>
      </c>
      <c r="S57" s="3">
        <v>10</v>
      </c>
      <c r="T57" s="3">
        <v>912.19799999999998</v>
      </c>
      <c r="U57" s="19"/>
      <c r="V57" s="20"/>
      <c r="W57" s="20"/>
      <c r="X57" s="20"/>
    </row>
    <row r="58" spans="1:24" x14ac:dyDescent="0.2">
      <c r="A58" s="6">
        <f t="shared" si="9"/>
        <v>71550</v>
      </c>
      <c r="B58" s="3">
        <v>913.95550000000003</v>
      </c>
      <c r="C58" s="3">
        <f t="shared" si="5"/>
        <v>2.4018973695559134</v>
      </c>
      <c r="D58" s="3">
        <v>11.595000000000001</v>
      </c>
      <c r="E58" s="3">
        <v>914.23400000000004</v>
      </c>
      <c r="F58" s="3">
        <f t="shared" si="1"/>
        <v>-4.6000000000001737</v>
      </c>
      <c r="G58" s="3">
        <v>12</v>
      </c>
      <c r="H58" s="3">
        <v>913.68200000000002</v>
      </c>
      <c r="I58" s="3">
        <f t="shared" si="2"/>
        <v>-4.6000000000001737</v>
      </c>
      <c r="J58" s="3">
        <v>12</v>
      </c>
      <c r="K58" s="3">
        <v>913.13</v>
      </c>
      <c r="L58" s="3">
        <f t="shared" si="3"/>
        <v>-4.6000000000001737</v>
      </c>
      <c r="M58" s="3">
        <v>12</v>
      </c>
      <c r="N58" s="3">
        <v>912.57799999999997</v>
      </c>
      <c r="O58" s="3"/>
      <c r="P58" s="3"/>
      <c r="Q58" s="3"/>
      <c r="R58" s="3">
        <f t="shared" si="10"/>
        <v>-4.5999999999992269</v>
      </c>
      <c r="S58" s="3">
        <v>10</v>
      </c>
      <c r="T58" s="3">
        <v>912.11800000000005</v>
      </c>
      <c r="U58" s="19"/>
      <c r="V58" s="20"/>
      <c r="W58" s="20"/>
      <c r="X58" s="20"/>
    </row>
    <row r="59" spans="1:24" x14ac:dyDescent="0.2">
      <c r="A59" s="6">
        <f t="shared" si="9"/>
        <v>71575</v>
      </c>
      <c r="B59" s="3">
        <v>913.87900000000002</v>
      </c>
      <c r="C59" s="3">
        <f t="shared" si="5"/>
        <v>2.3975851660200087</v>
      </c>
      <c r="D59" s="3">
        <v>11.595000000000001</v>
      </c>
      <c r="E59" s="3">
        <v>914.15700000000004</v>
      </c>
      <c r="F59" s="3">
        <f t="shared" si="1"/>
        <v>-4.6000000000001737</v>
      </c>
      <c r="G59" s="3">
        <v>12</v>
      </c>
      <c r="H59" s="3">
        <v>913.60500000000002</v>
      </c>
      <c r="I59" s="3">
        <f t="shared" si="2"/>
        <v>-4.6000000000001737</v>
      </c>
      <c r="J59" s="3">
        <v>12</v>
      </c>
      <c r="K59" s="3">
        <v>913.053</v>
      </c>
      <c r="L59" s="3">
        <f t="shared" si="3"/>
        <v>-4.6000000000001737</v>
      </c>
      <c r="M59" s="3">
        <v>12</v>
      </c>
      <c r="N59" s="3">
        <v>912.50099999999998</v>
      </c>
      <c r="O59" s="3"/>
      <c r="P59" s="3"/>
      <c r="Q59" s="3"/>
      <c r="R59" s="3">
        <f t="shared" si="10"/>
        <v>-4.5999999999992269</v>
      </c>
      <c r="S59" s="3">
        <v>10</v>
      </c>
      <c r="T59" s="3">
        <v>912.04100000000005</v>
      </c>
      <c r="U59" s="19"/>
      <c r="V59" s="20"/>
      <c r="W59" s="20"/>
      <c r="X59" s="20"/>
    </row>
    <row r="60" spans="1:24" x14ac:dyDescent="0.2">
      <c r="A60" s="6">
        <f t="shared" si="9"/>
        <v>71600</v>
      </c>
      <c r="B60" s="3">
        <v>913.76900000000001</v>
      </c>
      <c r="C60" s="3">
        <f t="shared" si="5"/>
        <v>2.3975851660200087</v>
      </c>
      <c r="D60" s="3">
        <v>11.595000000000001</v>
      </c>
      <c r="E60" s="3">
        <v>914.04700000000003</v>
      </c>
      <c r="F60" s="3">
        <f t="shared" si="1"/>
        <v>-4.6000000000001737</v>
      </c>
      <c r="G60" s="3">
        <v>12</v>
      </c>
      <c r="H60" s="3">
        <v>913.495</v>
      </c>
      <c r="I60" s="3">
        <f t="shared" si="2"/>
        <v>-4.6000000000001737</v>
      </c>
      <c r="J60" s="3">
        <v>12</v>
      </c>
      <c r="K60" s="3">
        <v>912.94299999999998</v>
      </c>
      <c r="L60" s="3">
        <f t="shared" si="3"/>
        <v>-4.6000000000001737</v>
      </c>
      <c r="M60" s="3">
        <v>12</v>
      </c>
      <c r="N60" s="3">
        <v>912.39099999999996</v>
      </c>
      <c r="O60" s="3"/>
      <c r="P60" s="3"/>
      <c r="Q60" s="3"/>
      <c r="R60" s="3">
        <f t="shared" si="10"/>
        <v>-4.5999999999992269</v>
      </c>
      <c r="S60" s="3">
        <v>10</v>
      </c>
      <c r="T60" s="3">
        <v>911.93100000000004</v>
      </c>
      <c r="U60" s="19"/>
      <c r="V60" s="20"/>
      <c r="W60" s="20"/>
      <c r="X60" s="20"/>
    </row>
    <row r="61" spans="1:24" x14ac:dyDescent="0.2">
      <c r="A61" s="6">
        <f t="shared" si="9"/>
        <v>71625</v>
      </c>
      <c r="B61" s="3">
        <v>913.67100000000005</v>
      </c>
      <c r="C61" s="3">
        <f t="shared" si="5"/>
        <v>2.3975851660190282</v>
      </c>
      <c r="D61" s="3">
        <v>11.595000000000001</v>
      </c>
      <c r="E61" s="3">
        <v>913.94899999999996</v>
      </c>
      <c r="F61" s="3">
        <f t="shared" si="1"/>
        <v>-4.5999999999992269</v>
      </c>
      <c r="G61" s="3">
        <v>12</v>
      </c>
      <c r="H61" s="3">
        <v>913.39700000000005</v>
      </c>
      <c r="I61" s="3">
        <f t="shared" si="2"/>
        <v>-4.6000000000001737</v>
      </c>
      <c r="J61" s="3">
        <v>12</v>
      </c>
      <c r="K61" s="3">
        <v>912.84500000000003</v>
      </c>
      <c r="L61" s="3">
        <f t="shared" si="3"/>
        <v>-4.6000000000001737</v>
      </c>
      <c r="M61" s="3">
        <v>12</v>
      </c>
      <c r="N61" s="3">
        <v>912.29300000000001</v>
      </c>
      <c r="O61" s="3"/>
      <c r="P61" s="3"/>
      <c r="Q61" s="3"/>
      <c r="R61" s="3">
        <f t="shared" si="10"/>
        <v>-4.6000000000003638</v>
      </c>
      <c r="S61" s="3">
        <v>10</v>
      </c>
      <c r="T61" s="3">
        <v>911.83299999999997</v>
      </c>
      <c r="U61" s="19"/>
      <c r="V61" s="20"/>
      <c r="W61" s="20"/>
      <c r="X61" s="20"/>
    </row>
    <row r="62" spans="1:24" x14ac:dyDescent="0.2">
      <c r="A62" s="7">
        <v>71650</v>
      </c>
      <c r="B62" s="3">
        <v>913.58399999999995</v>
      </c>
      <c r="C62" s="3">
        <f t="shared" si="5"/>
        <v>2.3975851660200087</v>
      </c>
      <c r="D62" s="3">
        <v>11.595000000000001</v>
      </c>
      <c r="E62" s="3">
        <v>913.86199999999997</v>
      </c>
      <c r="F62" s="3">
        <f t="shared" si="1"/>
        <v>-4.6000000000001737</v>
      </c>
      <c r="G62" s="3">
        <v>12</v>
      </c>
      <c r="H62" s="3">
        <v>913.31</v>
      </c>
      <c r="I62" s="3">
        <f t="shared" si="2"/>
        <v>-4.5999999999992269</v>
      </c>
      <c r="J62" s="3">
        <v>12</v>
      </c>
      <c r="K62" s="3">
        <v>912.75800000000004</v>
      </c>
      <c r="L62" s="3">
        <f t="shared" si="3"/>
        <v>-4.6000000000001737</v>
      </c>
      <c r="M62" s="3">
        <v>12</v>
      </c>
      <c r="N62" s="3">
        <v>912.20600000000002</v>
      </c>
      <c r="O62" s="3"/>
      <c r="P62" s="3"/>
      <c r="Q62" s="3"/>
      <c r="R62" s="3">
        <f t="shared" si="10"/>
        <v>-4.6000000000003638</v>
      </c>
      <c r="S62" s="3">
        <v>10</v>
      </c>
      <c r="T62" s="3">
        <v>911.74599999999998</v>
      </c>
      <c r="U62" s="19"/>
      <c r="V62" s="20"/>
      <c r="W62" s="20"/>
      <c r="X62" s="20"/>
    </row>
    <row r="63" spans="1:24" x14ac:dyDescent="0.2">
      <c r="A63" s="7">
        <f>A62+25</f>
        <v>71675</v>
      </c>
      <c r="B63" s="3">
        <v>913.50450000000001</v>
      </c>
      <c r="C63" s="3">
        <f t="shared" si="5"/>
        <v>2.4018973695559134</v>
      </c>
      <c r="D63" s="3">
        <v>11.595000000000001</v>
      </c>
      <c r="E63" s="3">
        <v>913.78300000000002</v>
      </c>
      <c r="F63" s="3">
        <f t="shared" si="1"/>
        <v>-4.6000000000001737</v>
      </c>
      <c r="G63" s="3">
        <v>12</v>
      </c>
      <c r="H63" s="3">
        <v>913.23099999999999</v>
      </c>
      <c r="I63" s="3">
        <f t="shared" si="2"/>
        <v>-4.6041666666667425</v>
      </c>
      <c r="J63" s="3">
        <v>12</v>
      </c>
      <c r="K63" s="3">
        <v>912.67849999999999</v>
      </c>
      <c r="L63" s="3">
        <f t="shared" si="3"/>
        <v>-4.6041666666667425</v>
      </c>
      <c r="M63" s="3">
        <v>12</v>
      </c>
      <c r="N63" s="3">
        <v>912.12599999999998</v>
      </c>
      <c r="O63" s="3"/>
      <c r="P63" s="3"/>
      <c r="Q63" s="3"/>
      <c r="R63" s="3">
        <f t="shared" si="10"/>
        <v>-4.5999999999992269</v>
      </c>
      <c r="S63" s="3">
        <v>10</v>
      </c>
      <c r="T63" s="3">
        <v>911.66600000000005</v>
      </c>
      <c r="U63" s="33"/>
      <c r="V63" s="33"/>
      <c r="W63" s="33"/>
      <c r="X63" s="19"/>
    </row>
    <row r="64" spans="1:24" x14ac:dyDescent="0.2">
      <c r="A64" s="7">
        <f t="shared" ref="A64:A74" si="11">A63+25</f>
        <v>71700</v>
      </c>
      <c r="B64" s="3">
        <v>913.44449999999995</v>
      </c>
      <c r="C64" s="3">
        <f t="shared" si="5"/>
        <v>2.4018973695559134</v>
      </c>
      <c r="D64" s="3">
        <v>11.595000000000001</v>
      </c>
      <c r="E64" s="3">
        <v>913.72299999999996</v>
      </c>
      <c r="F64" s="3">
        <f t="shared" si="1"/>
        <v>-4.5999999999992269</v>
      </c>
      <c r="G64" s="3">
        <v>12</v>
      </c>
      <c r="H64" s="3">
        <v>913.17100000000005</v>
      </c>
      <c r="I64" s="3">
        <f t="shared" si="2"/>
        <v>-4.6000000000001737</v>
      </c>
      <c r="J64" s="3">
        <v>12</v>
      </c>
      <c r="K64" s="3">
        <v>912.61900000000003</v>
      </c>
      <c r="L64" s="3">
        <f t="shared" si="3"/>
        <v>-4.6000000000001737</v>
      </c>
      <c r="M64" s="3">
        <v>12</v>
      </c>
      <c r="N64" s="3">
        <v>912.06700000000001</v>
      </c>
      <c r="O64" s="3"/>
      <c r="P64" s="3"/>
      <c r="Q64" s="3"/>
      <c r="R64" s="3">
        <f t="shared" si="10"/>
        <v>-4.6000000000003638</v>
      </c>
      <c r="S64" s="3">
        <v>10</v>
      </c>
      <c r="T64" s="3">
        <v>911.60699999999997</v>
      </c>
      <c r="U64" s="33"/>
      <c r="V64" s="33"/>
      <c r="W64" s="33"/>
      <c r="X64" s="19"/>
    </row>
    <row r="65" spans="1:24" x14ac:dyDescent="0.2">
      <c r="A65" s="7">
        <f t="shared" si="11"/>
        <v>71725</v>
      </c>
      <c r="B65" s="3">
        <v>913.39200000000005</v>
      </c>
      <c r="C65" s="3">
        <f t="shared" si="5"/>
        <v>2.3975851660190282</v>
      </c>
      <c r="D65" s="3">
        <v>11.595000000000001</v>
      </c>
      <c r="E65" s="3">
        <v>913.67</v>
      </c>
      <c r="F65" s="3">
        <f t="shared" si="1"/>
        <v>-4.5999999999992269</v>
      </c>
      <c r="G65" s="3">
        <v>12</v>
      </c>
      <c r="H65" s="3">
        <v>913.11800000000005</v>
      </c>
      <c r="I65" s="3">
        <f t="shared" si="2"/>
        <v>-4.6000000000001737</v>
      </c>
      <c r="J65" s="3">
        <v>12</v>
      </c>
      <c r="K65" s="3">
        <v>912.56600000000003</v>
      </c>
      <c r="L65" s="3">
        <f t="shared" si="3"/>
        <v>-4.6000000000001737</v>
      </c>
      <c r="M65" s="3">
        <v>12</v>
      </c>
      <c r="N65" s="3">
        <v>912.01400000000001</v>
      </c>
      <c r="O65" s="3"/>
      <c r="P65" s="3"/>
      <c r="Q65" s="3"/>
      <c r="R65" s="3">
        <f t="shared" si="10"/>
        <v>-4.6000000000003638</v>
      </c>
      <c r="S65" s="3">
        <v>10</v>
      </c>
      <c r="T65" s="3">
        <v>911.55399999999997</v>
      </c>
      <c r="U65" s="33"/>
      <c r="V65" s="33"/>
      <c r="W65" s="33"/>
      <c r="X65" s="19"/>
    </row>
    <row r="66" spans="1:24" x14ac:dyDescent="0.2">
      <c r="A66" s="7">
        <f t="shared" si="11"/>
        <v>71750</v>
      </c>
      <c r="B66" s="3">
        <v>913.32299999999998</v>
      </c>
      <c r="C66" s="3">
        <f t="shared" si="5"/>
        <v>2.3975851660200087</v>
      </c>
      <c r="D66" s="3">
        <v>11.595000000000001</v>
      </c>
      <c r="E66" s="3">
        <v>913.601</v>
      </c>
      <c r="F66" s="3">
        <f t="shared" si="1"/>
        <v>-4.6000000000001737</v>
      </c>
      <c r="G66" s="3">
        <v>12</v>
      </c>
      <c r="H66" s="3">
        <v>913.04899999999998</v>
      </c>
      <c r="I66" s="3">
        <f t="shared" si="2"/>
        <v>-4.6000000000001737</v>
      </c>
      <c r="J66" s="3">
        <v>12</v>
      </c>
      <c r="K66" s="3">
        <v>912.49699999999996</v>
      </c>
      <c r="L66" s="3">
        <f t="shared" si="3"/>
        <v>-4.5999999999992269</v>
      </c>
      <c r="M66" s="3">
        <v>12</v>
      </c>
      <c r="N66" s="3">
        <v>911.94500000000005</v>
      </c>
      <c r="O66" s="3"/>
      <c r="P66" s="3"/>
      <c r="Q66" s="3"/>
      <c r="R66" s="3">
        <f t="shared" si="10"/>
        <v>-4.6000000000003638</v>
      </c>
      <c r="S66" s="3">
        <v>10</v>
      </c>
      <c r="T66" s="3">
        <v>911.48500000000001</v>
      </c>
      <c r="U66" s="33"/>
      <c r="V66" s="33"/>
      <c r="W66" s="33"/>
      <c r="X66" s="19"/>
    </row>
    <row r="67" spans="1:24" x14ac:dyDescent="0.2">
      <c r="A67" s="7">
        <f t="shared" si="11"/>
        <v>71775</v>
      </c>
      <c r="B67" s="3">
        <v>913.24199999999996</v>
      </c>
      <c r="C67" s="3">
        <f t="shared" si="5"/>
        <v>2.3975851660200087</v>
      </c>
      <c r="D67" s="3">
        <v>11.595000000000001</v>
      </c>
      <c r="E67" s="3">
        <v>913.52</v>
      </c>
      <c r="F67" s="3">
        <f t="shared" si="1"/>
        <v>-4.6000000000001737</v>
      </c>
      <c r="G67" s="3">
        <v>12</v>
      </c>
      <c r="H67" s="3">
        <v>912.96799999999996</v>
      </c>
      <c r="I67" s="3">
        <f t="shared" si="2"/>
        <v>-4.6041666666667425</v>
      </c>
      <c r="J67" s="3">
        <v>12</v>
      </c>
      <c r="K67" s="3">
        <v>912.41549999999995</v>
      </c>
      <c r="L67" s="3">
        <f t="shared" si="3"/>
        <v>-4.6041666666657957</v>
      </c>
      <c r="M67" s="3">
        <v>12</v>
      </c>
      <c r="N67" s="3">
        <v>911.86300000000006</v>
      </c>
      <c r="O67" s="3"/>
      <c r="P67" s="3"/>
      <c r="Q67" s="3"/>
      <c r="R67" s="3">
        <f t="shared" si="10"/>
        <v>-4.6000000000003638</v>
      </c>
      <c r="S67" s="3">
        <v>10</v>
      </c>
      <c r="T67" s="3">
        <v>911.40300000000002</v>
      </c>
      <c r="U67" s="33"/>
      <c r="V67" s="33"/>
      <c r="W67" s="33"/>
      <c r="X67" s="19"/>
    </row>
    <row r="68" spans="1:24" x14ac:dyDescent="0.2">
      <c r="A68" s="7">
        <f t="shared" si="11"/>
        <v>71800</v>
      </c>
      <c r="B68" s="3">
        <v>913.18499999999995</v>
      </c>
      <c r="C68" s="3">
        <f t="shared" si="5"/>
        <v>2.3975851660200087</v>
      </c>
      <c r="D68" s="3">
        <v>11.595000000000001</v>
      </c>
      <c r="E68" s="3">
        <v>913.46299999999997</v>
      </c>
      <c r="F68" s="3">
        <f t="shared" si="1"/>
        <v>-4.6000000000001737</v>
      </c>
      <c r="G68" s="3">
        <v>12</v>
      </c>
      <c r="H68" s="3">
        <v>912.91099999999994</v>
      </c>
      <c r="I68" s="3">
        <f t="shared" si="2"/>
        <v>-4.5999999999992269</v>
      </c>
      <c r="J68" s="3">
        <v>12</v>
      </c>
      <c r="K68" s="3">
        <v>912.35900000000004</v>
      </c>
      <c r="L68" s="3">
        <f t="shared" si="3"/>
        <v>-4.6000000000001737</v>
      </c>
      <c r="M68" s="3">
        <v>12</v>
      </c>
      <c r="N68" s="3">
        <v>911.80700000000002</v>
      </c>
      <c r="O68" s="3"/>
      <c r="P68" s="3"/>
      <c r="Q68" s="3"/>
      <c r="R68" s="3">
        <f t="shared" si="10"/>
        <v>-4.6000000000003638</v>
      </c>
      <c r="S68" s="3">
        <v>10</v>
      </c>
      <c r="T68" s="3">
        <v>911.34699999999998</v>
      </c>
      <c r="U68" s="33"/>
      <c r="V68" s="33"/>
      <c r="W68" s="33"/>
      <c r="X68" s="19"/>
    </row>
    <row r="69" spans="1:24" x14ac:dyDescent="0.2">
      <c r="A69" s="7">
        <f t="shared" si="11"/>
        <v>71825</v>
      </c>
      <c r="B69" s="3">
        <v>913.11699999999996</v>
      </c>
      <c r="C69" s="3">
        <f t="shared" si="5"/>
        <v>2.3975851660200087</v>
      </c>
      <c r="D69" s="3">
        <v>11.595000000000001</v>
      </c>
      <c r="E69" s="3">
        <v>913.39499999999998</v>
      </c>
      <c r="F69" s="3">
        <f t="shared" si="1"/>
        <v>-4.6000000000001737</v>
      </c>
      <c r="G69" s="3">
        <v>12</v>
      </c>
      <c r="H69" s="3">
        <v>912.84299999999996</v>
      </c>
      <c r="I69" s="3">
        <f t="shared" si="2"/>
        <v>-4.5999999999992269</v>
      </c>
      <c r="J69" s="3">
        <v>12</v>
      </c>
      <c r="K69" s="3">
        <v>912.29100000000005</v>
      </c>
      <c r="L69" s="3">
        <f t="shared" si="3"/>
        <v>-4.6000000000001737</v>
      </c>
      <c r="M69" s="3">
        <v>12</v>
      </c>
      <c r="N69" s="3">
        <v>911.73900000000003</v>
      </c>
      <c r="O69" s="3"/>
      <c r="P69" s="3"/>
      <c r="Q69" s="3"/>
      <c r="R69" s="3">
        <f t="shared" si="10"/>
        <v>-4.6000000000003638</v>
      </c>
      <c r="S69" s="3">
        <v>10</v>
      </c>
      <c r="T69" s="3">
        <v>911.279</v>
      </c>
      <c r="U69" s="33"/>
      <c r="V69" s="33"/>
      <c r="W69" s="33"/>
      <c r="X69" s="19"/>
    </row>
    <row r="70" spans="1:24" x14ac:dyDescent="0.2">
      <c r="A70" s="7">
        <f t="shared" si="11"/>
        <v>71850</v>
      </c>
      <c r="B70" s="3">
        <v>913.03599999999994</v>
      </c>
      <c r="C70" s="3">
        <f t="shared" si="5"/>
        <v>2.3975851660200087</v>
      </c>
      <c r="D70" s="3">
        <v>11.595000000000001</v>
      </c>
      <c r="E70" s="3">
        <v>913.31399999999996</v>
      </c>
      <c r="F70" s="3">
        <f t="shared" si="1"/>
        <v>-4.6000000000001737</v>
      </c>
      <c r="G70" s="3">
        <v>12</v>
      </c>
      <c r="H70" s="3">
        <v>912.76199999999994</v>
      </c>
      <c r="I70" s="3">
        <f t="shared" si="2"/>
        <v>-4.6041666666657957</v>
      </c>
      <c r="J70" s="3">
        <v>12</v>
      </c>
      <c r="K70" s="3">
        <v>912.20950000000005</v>
      </c>
      <c r="L70" s="3">
        <f t="shared" ref="L70:L75" si="12">((N70-K70)/12)*100</f>
        <v>-4.6041666666667425</v>
      </c>
      <c r="M70" s="3">
        <v>12</v>
      </c>
      <c r="N70" s="3">
        <v>911.65700000000004</v>
      </c>
      <c r="O70" s="3"/>
      <c r="P70" s="3"/>
      <c r="Q70" s="3"/>
      <c r="R70" s="3">
        <f t="shared" si="10"/>
        <v>-4.6000000000003638</v>
      </c>
      <c r="S70" s="3">
        <v>10</v>
      </c>
      <c r="T70" s="3">
        <v>911.197</v>
      </c>
      <c r="U70" s="33"/>
      <c r="V70" s="33"/>
      <c r="W70" s="33"/>
      <c r="X70" s="19"/>
    </row>
    <row r="71" spans="1:24" x14ac:dyDescent="0.2">
      <c r="A71" s="7">
        <f t="shared" si="11"/>
        <v>71875</v>
      </c>
      <c r="B71" s="3">
        <v>912.98050000000001</v>
      </c>
      <c r="C71" s="3">
        <f t="shared" si="5"/>
        <v>2.4018973695559134</v>
      </c>
      <c r="D71" s="3">
        <v>11.595000000000001</v>
      </c>
      <c r="E71" s="3">
        <v>913.25900000000001</v>
      </c>
      <c r="F71" s="3">
        <f t="shared" si="1"/>
        <v>-4.6000000000001737</v>
      </c>
      <c r="G71" s="3">
        <v>12</v>
      </c>
      <c r="H71" s="3">
        <v>912.70699999999999</v>
      </c>
      <c r="I71" s="3">
        <f t="shared" si="2"/>
        <v>-4.6000000000001737</v>
      </c>
      <c r="J71" s="3">
        <v>12</v>
      </c>
      <c r="K71" s="3">
        <v>912.15499999999997</v>
      </c>
      <c r="L71" s="3">
        <f t="shared" si="12"/>
        <v>-4.6000000000001737</v>
      </c>
      <c r="M71" s="3">
        <v>12</v>
      </c>
      <c r="N71" s="3">
        <v>911.60299999999995</v>
      </c>
      <c r="O71" s="3"/>
      <c r="P71" s="3"/>
      <c r="Q71" s="3"/>
      <c r="R71" s="3">
        <f t="shared" si="10"/>
        <v>-4.5999999999992269</v>
      </c>
      <c r="S71" s="3">
        <v>10</v>
      </c>
      <c r="T71" s="3">
        <v>911.14300000000003</v>
      </c>
      <c r="U71" s="33"/>
      <c r="V71" s="33"/>
      <c r="W71" s="33"/>
      <c r="X71" s="19"/>
    </row>
    <row r="72" spans="1:24" x14ac:dyDescent="0.2">
      <c r="A72" s="7">
        <f t="shared" si="11"/>
        <v>71900</v>
      </c>
      <c r="B72" s="3">
        <v>912.89800000000002</v>
      </c>
      <c r="C72" s="3">
        <f t="shared" si="5"/>
        <v>2.3975851660200087</v>
      </c>
      <c r="D72" s="3">
        <v>11.595000000000001</v>
      </c>
      <c r="E72" s="3">
        <v>913.17600000000004</v>
      </c>
      <c r="F72" s="3">
        <f t="shared" si="1"/>
        <v>-4.6000000000001737</v>
      </c>
      <c r="G72" s="3">
        <v>12</v>
      </c>
      <c r="H72" s="3">
        <v>912.62400000000002</v>
      </c>
      <c r="I72" s="3">
        <f t="shared" si="2"/>
        <v>-4.6000000000001737</v>
      </c>
      <c r="J72" s="3">
        <v>12</v>
      </c>
      <c r="K72" s="3">
        <v>912.072</v>
      </c>
      <c r="L72" s="3">
        <f t="shared" si="12"/>
        <v>-4.6000000000001737</v>
      </c>
      <c r="M72" s="3">
        <v>12</v>
      </c>
      <c r="N72" s="3">
        <v>911.52</v>
      </c>
      <c r="O72" s="3"/>
      <c r="P72" s="3"/>
      <c r="Q72" s="3"/>
      <c r="R72" s="3">
        <f t="shared" si="10"/>
        <v>-4.6000000000003638</v>
      </c>
      <c r="S72" s="3">
        <v>10</v>
      </c>
      <c r="T72" s="3">
        <v>911.06</v>
      </c>
      <c r="U72" s="33"/>
      <c r="V72" s="33"/>
      <c r="W72" s="33"/>
      <c r="X72" s="19"/>
    </row>
    <row r="73" spans="1:24" x14ac:dyDescent="0.2">
      <c r="A73" s="7">
        <f t="shared" si="11"/>
        <v>71925</v>
      </c>
      <c r="B73" s="3">
        <v>912.81</v>
      </c>
      <c r="C73" s="3">
        <f t="shared" si="5"/>
        <v>2.3975851660200087</v>
      </c>
      <c r="D73" s="3">
        <v>11.595000000000001</v>
      </c>
      <c r="E73" s="3">
        <v>913.08799999999997</v>
      </c>
      <c r="F73" s="3">
        <f t="shared" si="1"/>
        <v>-4.6000000000001737</v>
      </c>
      <c r="G73" s="3">
        <v>12</v>
      </c>
      <c r="H73" s="3">
        <v>912.53599999999994</v>
      </c>
      <c r="I73" s="3">
        <f t="shared" si="2"/>
        <v>-4.6041666666657957</v>
      </c>
      <c r="J73" s="3">
        <v>12</v>
      </c>
      <c r="K73" s="3">
        <v>911.98350000000005</v>
      </c>
      <c r="L73" s="3">
        <f t="shared" si="12"/>
        <v>-4.6041666666667425</v>
      </c>
      <c r="M73" s="3">
        <v>12</v>
      </c>
      <c r="N73" s="3">
        <v>911.43100000000004</v>
      </c>
      <c r="O73" s="3"/>
      <c r="P73" s="3"/>
      <c r="Q73" s="3"/>
      <c r="R73" s="3">
        <f t="shared" si="10"/>
        <v>-4.6000000000003638</v>
      </c>
      <c r="S73" s="3">
        <v>10</v>
      </c>
      <c r="T73" s="3">
        <v>910.971</v>
      </c>
      <c r="U73" s="33"/>
      <c r="V73" s="33"/>
      <c r="W73" s="33"/>
      <c r="X73" s="19"/>
    </row>
    <row r="74" spans="1:24" x14ac:dyDescent="0.2">
      <c r="A74" s="7">
        <f t="shared" si="11"/>
        <v>71950</v>
      </c>
      <c r="B74" s="3">
        <v>912.73</v>
      </c>
      <c r="C74" s="3">
        <f t="shared" si="5"/>
        <v>2.3975851660200087</v>
      </c>
      <c r="D74" s="3">
        <v>11.595000000000001</v>
      </c>
      <c r="E74" s="3">
        <v>913.00800000000004</v>
      </c>
      <c r="F74" s="3">
        <f t="shared" si="1"/>
        <v>-4.6000000000001737</v>
      </c>
      <c r="G74" s="3">
        <v>12</v>
      </c>
      <c r="H74" s="3">
        <v>912.45600000000002</v>
      </c>
      <c r="I74" s="3">
        <f t="shared" si="2"/>
        <v>-4.6000000000001737</v>
      </c>
      <c r="J74" s="3">
        <v>12</v>
      </c>
      <c r="K74" s="3">
        <v>911.904</v>
      </c>
      <c r="L74" s="3">
        <f t="shared" si="12"/>
        <v>-4.6000000000001737</v>
      </c>
      <c r="M74" s="3">
        <v>12</v>
      </c>
      <c r="N74" s="3">
        <v>911.35199999999998</v>
      </c>
      <c r="O74" s="3"/>
      <c r="P74" s="3"/>
      <c r="Q74" s="3"/>
      <c r="R74" s="3">
        <f t="shared" si="10"/>
        <v>-4.5999999999992269</v>
      </c>
      <c r="S74" s="3">
        <v>10</v>
      </c>
      <c r="T74" s="3">
        <v>910.89200000000005</v>
      </c>
      <c r="U74" s="33"/>
      <c r="V74" s="33"/>
      <c r="W74" s="33"/>
      <c r="X74" s="19"/>
    </row>
    <row r="75" spans="1:24" x14ac:dyDescent="0.2">
      <c r="A75" s="7">
        <f>A74+25</f>
        <v>71975</v>
      </c>
      <c r="B75" s="4">
        <v>912.654</v>
      </c>
      <c r="C75" s="4">
        <f t="shared" si="5"/>
        <v>2.3975851660200087</v>
      </c>
      <c r="D75" s="4">
        <v>11.595000000000001</v>
      </c>
      <c r="E75" s="4">
        <v>912.93200000000002</v>
      </c>
      <c r="F75" s="4">
        <f t="shared" si="1"/>
        <v>-4.6000000000001737</v>
      </c>
      <c r="G75" s="4">
        <v>12</v>
      </c>
      <c r="H75" s="4">
        <v>912.38</v>
      </c>
      <c r="I75" s="4">
        <f t="shared" si="2"/>
        <v>-4.6000000000001737</v>
      </c>
      <c r="J75" s="4">
        <v>12</v>
      </c>
      <c r="K75" s="4">
        <v>911.82799999999997</v>
      </c>
      <c r="L75" s="4">
        <f t="shared" si="12"/>
        <v>-4.6000000000001737</v>
      </c>
      <c r="M75" s="4">
        <v>12</v>
      </c>
      <c r="N75" s="4">
        <v>911.27599999999995</v>
      </c>
      <c r="O75" s="4"/>
      <c r="P75" s="4"/>
      <c r="Q75" s="4"/>
      <c r="R75" s="4">
        <f t="shared" si="10"/>
        <v>-4.5999999999992269</v>
      </c>
      <c r="S75" s="4">
        <v>10</v>
      </c>
      <c r="T75" s="4">
        <v>910.81600000000003</v>
      </c>
      <c r="U75" s="34"/>
      <c r="V75" s="34"/>
      <c r="W75" s="34"/>
      <c r="X75" s="17"/>
    </row>
  </sheetData>
  <mergeCells count="98">
    <mergeCell ref="O1:O5"/>
    <mergeCell ref="A1:A5"/>
    <mergeCell ref="B1:B5"/>
    <mergeCell ref="C1:C5"/>
    <mergeCell ref="D1:D5"/>
    <mergeCell ref="E1:E5"/>
    <mergeCell ref="F1:F5"/>
    <mergeCell ref="H1:H5"/>
    <mergeCell ref="I1:I5"/>
    <mergeCell ref="K1:K5"/>
    <mergeCell ref="L1:L5"/>
    <mergeCell ref="N1:N5"/>
    <mergeCell ref="G1:G5"/>
    <mergeCell ref="J1:J5"/>
    <mergeCell ref="M1:M5"/>
    <mergeCell ref="AD1:AD5"/>
    <mergeCell ref="P1:P5"/>
    <mergeCell ref="Q1:Q5"/>
    <mergeCell ref="R1:R5"/>
    <mergeCell ref="S1:S5"/>
    <mergeCell ref="T1:T5"/>
    <mergeCell ref="U1:X5"/>
    <mergeCell ref="Y1:Y5"/>
    <mergeCell ref="Z1:Z5"/>
    <mergeCell ref="AA1:AA5"/>
    <mergeCell ref="AB1:AB5"/>
    <mergeCell ref="AC1:AC5"/>
    <mergeCell ref="U18:X18"/>
    <mergeCell ref="U14:X14"/>
    <mergeCell ref="U6:X6"/>
    <mergeCell ref="U7:X7"/>
    <mergeCell ref="U8:X8"/>
    <mergeCell ref="U9:X9"/>
    <mergeCell ref="U10:X10"/>
    <mergeCell ref="U11:X11"/>
    <mergeCell ref="U12:X12"/>
    <mergeCell ref="U13:X13"/>
    <mergeCell ref="U15:X15"/>
    <mergeCell ref="U16:X16"/>
    <mergeCell ref="U17:X17"/>
    <mergeCell ref="U30:X30"/>
    <mergeCell ref="U31:X31"/>
    <mergeCell ref="U32:X32"/>
    <mergeCell ref="U33:X33"/>
    <mergeCell ref="U19:X19"/>
    <mergeCell ref="U20:X20"/>
    <mergeCell ref="U21:X21"/>
    <mergeCell ref="U22:X22"/>
    <mergeCell ref="U23:X23"/>
    <mergeCell ref="U24:X24"/>
    <mergeCell ref="U25:X25"/>
    <mergeCell ref="U26:X26"/>
    <mergeCell ref="U27:X27"/>
    <mergeCell ref="U28:X28"/>
    <mergeCell ref="U29:X29"/>
    <mergeCell ref="U45:X45"/>
    <mergeCell ref="U34:X34"/>
    <mergeCell ref="U35:X35"/>
    <mergeCell ref="U36:X36"/>
    <mergeCell ref="U37:X37"/>
    <mergeCell ref="U38:X38"/>
    <mergeCell ref="U39:X39"/>
    <mergeCell ref="U40:X40"/>
    <mergeCell ref="U41:X41"/>
    <mergeCell ref="U42:X42"/>
    <mergeCell ref="U43:X43"/>
    <mergeCell ref="U44:X44"/>
    <mergeCell ref="U57:X57"/>
    <mergeCell ref="U46:X46"/>
    <mergeCell ref="U47:X47"/>
    <mergeCell ref="U48:X48"/>
    <mergeCell ref="U49:X49"/>
    <mergeCell ref="U50:X50"/>
    <mergeCell ref="U51:X51"/>
    <mergeCell ref="U74:X74"/>
    <mergeCell ref="U75:X75"/>
    <mergeCell ref="U64:X64"/>
    <mergeCell ref="U65:X65"/>
    <mergeCell ref="U66:X66"/>
    <mergeCell ref="U67:X67"/>
    <mergeCell ref="U68:X68"/>
    <mergeCell ref="U69:X69"/>
    <mergeCell ref="O6:T13"/>
    <mergeCell ref="U70:X70"/>
    <mergeCell ref="U71:X71"/>
    <mergeCell ref="U72:X72"/>
    <mergeCell ref="U73:X73"/>
    <mergeCell ref="U58:X58"/>
    <mergeCell ref="U59:X59"/>
    <mergeCell ref="U60:X60"/>
    <mergeCell ref="U61:X61"/>
    <mergeCell ref="U62:X62"/>
    <mergeCell ref="U63:X63"/>
    <mergeCell ref="U52:X52"/>
    <mergeCell ref="U53:X53"/>
    <mergeCell ref="U54:X54"/>
    <mergeCell ref="U55:X55"/>
    <mergeCell ref="U56:X56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555B5B-6BDB-40E2-BDC4-7C8E65E3460F}">
  <dimension ref="A1:AD75"/>
  <sheetViews>
    <sheetView topLeftCell="A34" workbookViewId="0">
      <selection sqref="A1:X75"/>
    </sheetView>
  </sheetViews>
  <sheetFormatPr defaultRowHeight="12.75" x14ac:dyDescent="0.2"/>
  <cols>
    <col min="1" max="1" width="14.7109375" style="8" customWidth="1"/>
    <col min="2" max="4" width="9.7109375" style="5" customWidth="1"/>
    <col min="5" max="5" width="14.7109375" style="5" customWidth="1"/>
    <col min="6" max="20" width="9.7109375" style="5" customWidth="1"/>
    <col min="21" max="24" width="15" style="1" customWidth="1"/>
    <col min="25" max="26" width="10.7109375" style="1" customWidth="1"/>
    <col min="27" max="16384" width="9.140625" style="1"/>
  </cols>
  <sheetData>
    <row r="1" spans="1:30" x14ac:dyDescent="0.2">
      <c r="A1" s="31" t="s">
        <v>17</v>
      </c>
      <c r="B1" s="26" t="s">
        <v>56</v>
      </c>
      <c r="C1" s="26" t="s">
        <v>9</v>
      </c>
      <c r="D1" s="26" t="s">
        <v>2</v>
      </c>
      <c r="E1" s="26" t="s">
        <v>3</v>
      </c>
      <c r="F1" s="26" t="s">
        <v>10</v>
      </c>
      <c r="G1" s="28" t="s">
        <v>51</v>
      </c>
      <c r="H1" s="26" t="s">
        <v>5</v>
      </c>
      <c r="I1" s="26" t="s">
        <v>11</v>
      </c>
      <c r="J1" s="28" t="s">
        <v>52</v>
      </c>
      <c r="K1" s="26" t="s">
        <v>4</v>
      </c>
      <c r="L1" s="26" t="s">
        <v>12</v>
      </c>
      <c r="M1" s="28" t="s">
        <v>53</v>
      </c>
      <c r="N1" s="28" t="s">
        <v>14</v>
      </c>
      <c r="O1" s="26" t="s">
        <v>34</v>
      </c>
      <c r="P1" s="26" t="s">
        <v>35</v>
      </c>
      <c r="Q1" s="26" t="s">
        <v>36</v>
      </c>
      <c r="R1" s="26" t="s">
        <v>13</v>
      </c>
      <c r="S1" s="26" t="s">
        <v>6</v>
      </c>
      <c r="T1" s="26" t="s">
        <v>7</v>
      </c>
      <c r="U1" s="22" t="s">
        <v>8</v>
      </c>
      <c r="V1" s="22"/>
      <c r="W1" s="22"/>
      <c r="X1" s="23"/>
      <c r="Y1" s="21"/>
      <c r="Z1" s="21"/>
      <c r="AA1" s="21"/>
      <c r="AB1" s="21"/>
      <c r="AC1" s="21"/>
      <c r="AD1" s="21"/>
    </row>
    <row r="2" spans="1:30" x14ac:dyDescent="0.2">
      <c r="A2" s="32"/>
      <c r="B2" s="27"/>
      <c r="C2" s="27"/>
      <c r="D2" s="27"/>
      <c r="E2" s="27"/>
      <c r="F2" s="27"/>
      <c r="G2" s="28"/>
      <c r="H2" s="27"/>
      <c r="I2" s="27"/>
      <c r="J2" s="28"/>
      <c r="K2" s="27"/>
      <c r="L2" s="27"/>
      <c r="M2" s="28"/>
      <c r="N2" s="28"/>
      <c r="O2" s="27"/>
      <c r="P2" s="27"/>
      <c r="Q2" s="27"/>
      <c r="R2" s="27"/>
      <c r="S2" s="27"/>
      <c r="T2" s="27"/>
      <c r="U2" s="24"/>
      <c r="V2" s="24"/>
      <c r="W2" s="24"/>
      <c r="X2" s="25"/>
      <c r="Y2" s="21"/>
      <c r="Z2" s="21"/>
      <c r="AA2" s="21"/>
      <c r="AB2" s="21"/>
      <c r="AC2" s="21"/>
      <c r="AD2" s="21"/>
    </row>
    <row r="3" spans="1:30" x14ac:dyDescent="0.2">
      <c r="A3" s="32"/>
      <c r="B3" s="27"/>
      <c r="C3" s="27"/>
      <c r="D3" s="27"/>
      <c r="E3" s="27"/>
      <c r="F3" s="27"/>
      <c r="G3" s="28"/>
      <c r="H3" s="27"/>
      <c r="I3" s="27"/>
      <c r="J3" s="28"/>
      <c r="K3" s="27"/>
      <c r="L3" s="27"/>
      <c r="M3" s="28"/>
      <c r="N3" s="28"/>
      <c r="O3" s="27"/>
      <c r="P3" s="27"/>
      <c r="Q3" s="27"/>
      <c r="R3" s="27"/>
      <c r="S3" s="27"/>
      <c r="T3" s="27"/>
      <c r="U3" s="24"/>
      <c r="V3" s="24"/>
      <c r="W3" s="24"/>
      <c r="X3" s="25"/>
      <c r="Y3" s="21"/>
      <c r="Z3" s="21"/>
      <c r="AA3" s="21"/>
      <c r="AB3" s="21"/>
      <c r="AC3" s="21"/>
      <c r="AD3" s="21"/>
    </row>
    <row r="4" spans="1:30" x14ac:dyDescent="0.2">
      <c r="A4" s="32"/>
      <c r="B4" s="27"/>
      <c r="C4" s="27"/>
      <c r="D4" s="27"/>
      <c r="E4" s="27"/>
      <c r="F4" s="27"/>
      <c r="G4" s="28"/>
      <c r="H4" s="27"/>
      <c r="I4" s="27"/>
      <c r="J4" s="28"/>
      <c r="K4" s="27"/>
      <c r="L4" s="27"/>
      <c r="M4" s="28"/>
      <c r="N4" s="28"/>
      <c r="O4" s="27"/>
      <c r="P4" s="27"/>
      <c r="Q4" s="27"/>
      <c r="R4" s="27"/>
      <c r="S4" s="27"/>
      <c r="T4" s="27"/>
      <c r="U4" s="24"/>
      <c r="V4" s="24"/>
      <c r="W4" s="24"/>
      <c r="X4" s="25"/>
      <c r="Y4" s="21"/>
      <c r="Z4" s="21"/>
      <c r="AA4" s="21"/>
      <c r="AB4" s="21"/>
      <c r="AC4" s="21"/>
      <c r="AD4" s="21"/>
    </row>
    <row r="5" spans="1:30" x14ac:dyDescent="0.2">
      <c r="A5" s="32"/>
      <c r="B5" s="27"/>
      <c r="C5" s="27"/>
      <c r="D5" s="27"/>
      <c r="E5" s="27"/>
      <c r="F5" s="27"/>
      <c r="G5" s="26"/>
      <c r="H5" s="27"/>
      <c r="I5" s="27"/>
      <c r="J5" s="26"/>
      <c r="K5" s="27"/>
      <c r="L5" s="27"/>
      <c r="M5" s="26"/>
      <c r="N5" s="26"/>
      <c r="O5" s="27"/>
      <c r="P5" s="27"/>
      <c r="Q5" s="27"/>
      <c r="R5" s="27"/>
      <c r="S5" s="27"/>
      <c r="T5" s="27"/>
      <c r="U5" s="24"/>
      <c r="V5" s="24"/>
      <c r="W5" s="24"/>
      <c r="X5" s="25"/>
      <c r="Y5" s="21"/>
      <c r="Z5" s="21"/>
      <c r="AA5" s="21"/>
      <c r="AB5" s="21"/>
      <c r="AC5" s="21"/>
      <c r="AD5" s="21"/>
    </row>
    <row r="6" spans="1:30" x14ac:dyDescent="0.2">
      <c r="A6" s="6">
        <v>72000</v>
      </c>
      <c r="B6" s="3">
        <v>912.59100000000001</v>
      </c>
      <c r="C6" s="3">
        <f>((E6-B6)/D6)*100</f>
        <v>2.3975851660200087</v>
      </c>
      <c r="D6" s="3">
        <v>11.595000000000001</v>
      </c>
      <c r="E6" s="3">
        <v>912.86900000000003</v>
      </c>
      <c r="F6" s="3">
        <f>((H6-E6)/12)*100</f>
        <v>-4.6000000000001737</v>
      </c>
      <c r="G6" s="3">
        <v>12</v>
      </c>
      <c r="H6" s="3">
        <v>912.31700000000001</v>
      </c>
      <c r="I6" s="3">
        <f>((K6-H6)/12)*100</f>
        <v>-4.6000000000001737</v>
      </c>
      <c r="J6" s="3">
        <v>12</v>
      </c>
      <c r="K6" s="3">
        <v>911.76499999999999</v>
      </c>
      <c r="L6" s="3">
        <f>((N6-K6)/12)*100</f>
        <v>-4.6000000000001737</v>
      </c>
      <c r="M6" s="3">
        <v>12</v>
      </c>
      <c r="N6" s="3">
        <v>911.21299999999997</v>
      </c>
      <c r="O6" s="3"/>
      <c r="P6" s="3"/>
      <c r="Q6" s="3"/>
      <c r="R6" s="3">
        <f>((T6-N6)/S6)*100</f>
        <v>-4.5999999999992269</v>
      </c>
      <c r="S6" s="3">
        <v>10</v>
      </c>
      <c r="T6" s="3">
        <v>910.75300000000004</v>
      </c>
      <c r="U6" s="19"/>
      <c r="V6" s="20"/>
      <c r="W6" s="20"/>
      <c r="X6" s="20"/>
    </row>
    <row r="7" spans="1:30" x14ac:dyDescent="0.2">
      <c r="A7" s="6">
        <f>A6+25</f>
        <v>72025</v>
      </c>
      <c r="B7" s="3">
        <v>912.50450000000001</v>
      </c>
      <c r="C7" s="3">
        <f t="shared" ref="C7:C13" si="0">((E7-B7)/D7)*100</f>
        <v>2.4018973695559134</v>
      </c>
      <c r="D7" s="3">
        <v>11.595000000000001</v>
      </c>
      <c r="E7" s="3">
        <v>912.78300000000002</v>
      </c>
      <c r="F7" s="3">
        <f t="shared" ref="F7:F47" si="1">((H7-E7)/12)*100</f>
        <v>-4.6000000000001737</v>
      </c>
      <c r="G7" s="3">
        <v>12</v>
      </c>
      <c r="H7" s="3">
        <v>912.23099999999999</v>
      </c>
      <c r="I7" s="3">
        <f t="shared" ref="I7:I47" si="2">((K7-H7)/12)*100</f>
        <v>-4.6000000000001737</v>
      </c>
      <c r="J7" s="3">
        <v>12</v>
      </c>
      <c r="K7" s="3">
        <v>911.67899999999997</v>
      </c>
      <c r="L7" s="3">
        <f t="shared" ref="L7:L47" si="3">((N7-K7)/12)*100</f>
        <v>-4.6000000000001737</v>
      </c>
      <c r="M7" s="3">
        <v>12</v>
      </c>
      <c r="N7" s="3">
        <v>911.12699999999995</v>
      </c>
      <c r="O7" s="3"/>
      <c r="P7" s="3"/>
      <c r="Q7" s="3"/>
      <c r="R7" s="3">
        <f t="shared" ref="R7:R47" si="4">((T7-N7)/S7)*100</f>
        <v>-4.5999999999992269</v>
      </c>
      <c r="S7" s="3">
        <v>10</v>
      </c>
      <c r="T7" s="3">
        <v>910.66700000000003</v>
      </c>
      <c r="U7" s="19"/>
      <c r="V7" s="20"/>
      <c r="W7" s="20"/>
      <c r="X7" s="20"/>
    </row>
    <row r="8" spans="1:30" x14ac:dyDescent="0.2">
      <c r="A8" s="6">
        <f t="shared" ref="A8:A29" si="5">A7+25</f>
        <v>72050</v>
      </c>
      <c r="B8" s="3">
        <v>912.43700000000001</v>
      </c>
      <c r="C8" s="3">
        <f t="shared" si="0"/>
        <v>2.3975851660200087</v>
      </c>
      <c r="D8" s="3">
        <v>11.595000000000001</v>
      </c>
      <c r="E8" s="3">
        <v>912.71500000000003</v>
      </c>
      <c r="F8" s="3">
        <f t="shared" si="1"/>
        <v>-4.6000000000001737</v>
      </c>
      <c r="G8" s="3">
        <v>12</v>
      </c>
      <c r="H8" s="3">
        <v>912.16300000000001</v>
      </c>
      <c r="I8" s="3">
        <f t="shared" si="2"/>
        <v>-4.6000000000001737</v>
      </c>
      <c r="J8" s="3">
        <v>12</v>
      </c>
      <c r="K8" s="3">
        <v>911.61099999999999</v>
      </c>
      <c r="L8" s="3">
        <f t="shared" si="3"/>
        <v>-4.6000000000001737</v>
      </c>
      <c r="M8" s="3">
        <v>12</v>
      </c>
      <c r="N8" s="3">
        <v>911.05899999999997</v>
      </c>
      <c r="O8" s="3"/>
      <c r="P8" s="3"/>
      <c r="Q8" s="3"/>
      <c r="R8" s="3">
        <f t="shared" si="4"/>
        <v>-4.5999999999992269</v>
      </c>
      <c r="S8" s="3">
        <v>10</v>
      </c>
      <c r="T8" s="3">
        <v>910.59900000000005</v>
      </c>
      <c r="U8" s="19"/>
      <c r="V8" s="20"/>
      <c r="W8" s="20"/>
      <c r="X8" s="20"/>
    </row>
    <row r="9" spans="1:30" x14ac:dyDescent="0.2">
      <c r="A9" s="6">
        <f t="shared" si="5"/>
        <v>72075</v>
      </c>
      <c r="B9" s="3">
        <v>912.36500000000001</v>
      </c>
      <c r="C9" s="3">
        <f t="shared" si="0"/>
        <v>2.3975851660200087</v>
      </c>
      <c r="D9" s="3">
        <v>11.595000000000001</v>
      </c>
      <c r="E9" s="3">
        <v>912.64300000000003</v>
      </c>
      <c r="F9" s="3">
        <f t="shared" si="1"/>
        <v>-4.6000000000001737</v>
      </c>
      <c r="G9" s="3">
        <v>12</v>
      </c>
      <c r="H9" s="3">
        <v>912.09100000000001</v>
      </c>
      <c r="I9" s="3">
        <f t="shared" si="2"/>
        <v>-4.6000000000001737</v>
      </c>
      <c r="J9" s="3">
        <v>12</v>
      </c>
      <c r="K9" s="3">
        <v>911.53899999999999</v>
      </c>
      <c r="L9" s="3">
        <f t="shared" si="3"/>
        <v>-4.6000000000001737</v>
      </c>
      <c r="M9" s="3">
        <v>12</v>
      </c>
      <c r="N9" s="3">
        <v>910.98699999999997</v>
      </c>
      <c r="O9" s="3"/>
      <c r="P9" s="3"/>
      <c r="Q9" s="3"/>
      <c r="R9" s="3">
        <f t="shared" si="4"/>
        <v>-4.5999999999992269</v>
      </c>
      <c r="S9" s="3">
        <v>10</v>
      </c>
      <c r="T9" s="3">
        <v>910.52700000000004</v>
      </c>
      <c r="U9" s="19"/>
      <c r="V9" s="20"/>
      <c r="W9" s="20"/>
      <c r="X9" s="20"/>
    </row>
    <row r="10" spans="1:30" x14ac:dyDescent="0.2">
      <c r="A10" s="6">
        <f t="shared" si="5"/>
        <v>72100</v>
      </c>
      <c r="B10" s="3">
        <v>912.31</v>
      </c>
      <c r="C10" s="3">
        <f t="shared" si="0"/>
        <v>2.3975851660200087</v>
      </c>
      <c r="D10" s="3">
        <v>11.595000000000001</v>
      </c>
      <c r="E10" s="3">
        <v>912.58799999999997</v>
      </c>
      <c r="F10" s="3">
        <f t="shared" si="1"/>
        <v>-4.6000000000001737</v>
      </c>
      <c r="G10" s="3">
        <v>12</v>
      </c>
      <c r="H10" s="3">
        <v>912.03599999999994</v>
      </c>
      <c r="I10" s="3">
        <f t="shared" si="2"/>
        <v>-4.5999999999992269</v>
      </c>
      <c r="J10" s="3">
        <v>12</v>
      </c>
      <c r="K10" s="3">
        <v>911.48400000000004</v>
      </c>
      <c r="L10" s="3">
        <f t="shared" si="3"/>
        <v>-4.6000000000001737</v>
      </c>
      <c r="M10" s="3">
        <v>12</v>
      </c>
      <c r="N10" s="3">
        <v>910.93200000000002</v>
      </c>
      <c r="O10" s="3"/>
      <c r="P10" s="3"/>
      <c r="Q10" s="3"/>
      <c r="R10" s="3">
        <f t="shared" si="4"/>
        <v>-4.6000000000003638</v>
      </c>
      <c r="S10" s="3">
        <v>10</v>
      </c>
      <c r="T10" s="3">
        <v>910.47199999999998</v>
      </c>
      <c r="U10" s="19"/>
      <c r="V10" s="20"/>
      <c r="W10" s="20"/>
      <c r="X10" s="20"/>
    </row>
    <row r="11" spans="1:30" x14ac:dyDescent="0.2">
      <c r="A11" s="6">
        <f t="shared" si="5"/>
        <v>72125</v>
      </c>
      <c r="B11" s="3">
        <v>912.19949999999994</v>
      </c>
      <c r="C11" s="3">
        <f t="shared" si="0"/>
        <v>2.4018973695559134</v>
      </c>
      <c r="D11" s="3">
        <v>11.595000000000001</v>
      </c>
      <c r="E11" s="3">
        <v>912.47799999999995</v>
      </c>
      <c r="F11" s="3">
        <f t="shared" si="1"/>
        <v>-4.5999999999992269</v>
      </c>
      <c r="G11" s="3">
        <v>12</v>
      </c>
      <c r="H11" s="3">
        <v>911.92600000000004</v>
      </c>
      <c r="I11" s="3">
        <f t="shared" si="2"/>
        <v>-4.6000000000001737</v>
      </c>
      <c r="J11" s="3">
        <v>12</v>
      </c>
      <c r="K11" s="3">
        <v>911.37400000000002</v>
      </c>
      <c r="L11" s="3">
        <f t="shared" si="3"/>
        <v>-4.6000000000001737</v>
      </c>
      <c r="M11" s="3">
        <v>12</v>
      </c>
      <c r="N11" s="3">
        <v>910.822</v>
      </c>
      <c r="O11" s="3"/>
      <c r="P11" s="3"/>
      <c r="Q11" s="3"/>
      <c r="R11" s="3">
        <f t="shared" si="4"/>
        <v>-4.6000000000003638</v>
      </c>
      <c r="S11" s="3">
        <v>10</v>
      </c>
      <c r="T11" s="3">
        <v>910.36199999999997</v>
      </c>
      <c r="U11" s="19"/>
      <c r="V11" s="20"/>
      <c r="W11" s="20"/>
      <c r="X11" s="20"/>
    </row>
    <row r="12" spans="1:30" x14ac:dyDescent="0.2">
      <c r="A12" s="6">
        <f t="shared" si="5"/>
        <v>72150</v>
      </c>
      <c r="B12" s="3">
        <v>912.13199999999995</v>
      </c>
      <c r="C12" s="3">
        <f t="shared" si="0"/>
        <v>2.3975851660200087</v>
      </c>
      <c r="D12" s="3">
        <v>11.595000000000001</v>
      </c>
      <c r="E12" s="3">
        <v>912.41</v>
      </c>
      <c r="F12" s="3">
        <f t="shared" si="1"/>
        <v>-4.6000000000001737</v>
      </c>
      <c r="G12" s="3">
        <v>12</v>
      </c>
      <c r="H12" s="3">
        <v>911.85799999999995</v>
      </c>
      <c r="I12" s="3">
        <f t="shared" si="2"/>
        <v>-4.5999999999992269</v>
      </c>
      <c r="J12" s="3">
        <v>12</v>
      </c>
      <c r="K12" s="3">
        <v>911.30600000000004</v>
      </c>
      <c r="L12" s="3">
        <f t="shared" si="3"/>
        <v>-4.6000000000001737</v>
      </c>
      <c r="M12" s="3">
        <v>12</v>
      </c>
      <c r="N12" s="3">
        <v>910.75400000000002</v>
      </c>
      <c r="O12" s="3"/>
      <c r="P12" s="3"/>
      <c r="Q12" s="3"/>
      <c r="R12" s="3">
        <f t="shared" si="4"/>
        <v>-4.6000000000003638</v>
      </c>
      <c r="S12" s="3">
        <v>10</v>
      </c>
      <c r="T12" s="3">
        <v>910.29399999999998</v>
      </c>
      <c r="U12" s="19"/>
      <c r="V12" s="20"/>
      <c r="W12" s="20"/>
      <c r="X12" s="20"/>
    </row>
    <row r="13" spans="1:30" x14ac:dyDescent="0.2">
      <c r="A13" s="6">
        <f t="shared" si="5"/>
        <v>72175</v>
      </c>
      <c r="B13" s="3">
        <v>912.06899999999996</v>
      </c>
      <c r="C13" s="3">
        <f t="shared" si="0"/>
        <v>2.3975851660200087</v>
      </c>
      <c r="D13" s="3">
        <v>11.595000000000001</v>
      </c>
      <c r="E13" s="3">
        <v>912.34699999999998</v>
      </c>
      <c r="F13" s="3">
        <f t="shared" si="1"/>
        <v>-4.6000000000001737</v>
      </c>
      <c r="G13" s="3">
        <v>12</v>
      </c>
      <c r="H13" s="3">
        <v>911.79499999999996</v>
      </c>
      <c r="I13" s="3">
        <f t="shared" si="2"/>
        <v>-4.5999999999992269</v>
      </c>
      <c r="J13" s="3">
        <v>12</v>
      </c>
      <c r="K13" s="3">
        <v>911.24300000000005</v>
      </c>
      <c r="L13" s="3">
        <f t="shared" si="3"/>
        <v>-4.6000000000001737</v>
      </c>
      <c r="M13" s="3">
        <v>12</v>
      </c>
      <c r="N13" s="3">
        <v>910.69100000000003</v>
      </c>
      <c r="O13" s="3"/>
      <c r="P13" s="3"/>
      <c r="Q13" s="3"/>
      <c r="R13" s="3">
        <f t="shared" si="4"/>
        <v>-4.6000000000003638</v>
      </c>
      <c r="S13" s="3">
        <v>10</v>
      </c>
      <c r="T13" s="3">
        <v>910.23099999999999</v>
      </c>
      <c r="U13" s="19"/>
      <c r="V13" s="20"/>
      <c r="W13" s="20"/>
      <c r="X13" s="20"/>
    </row>
    <row r="14" spans="1:30" x14ac:dyDescent="0.2">
      <c r="A14" s="6">
        <f t="shared" si="5"/>
        <v>72200</v>
      </c>
      <c r="B14" s="3">
        <v>912.029</v>
      </c>
      <c r="C14" s="3">
        <f t="shared" ref="C14:C47" si="6">((E14-B14)/D14)*100</f>
        <v>2.3975851660200087</v>
      </c>
      <c r="D14" s="3">
        <v>11.595000000000001</v>
      </c>
      <c r="E14" s="3">
        <v>912.30700000000002</v>
      </c>
      <c r="F14" s="3">
        <f t="shared" si="1"/>
        <v>-4.6000000000001737</v>
      </c>
      <c r="G14" s="3">
        <v>12</v>
      </c>
      <c r="H14" s="3">
        <v>911.755</v>
      </c>
      <c r="I14" s="3">
        <f t="shared" si="2"/>
        <v>-4.6000000000001737</v>
      </c>
      <c r="J14" s="3">
        <v>12</v>
      </c>
      <c r="K14" s="3">
        <v>911.20299999999997</v>
      </c>
      <c r="L14" s="3">
        <f t="shared" si="3"/>
        <v>-4.6000000000001737</v>
      </c>
      <c r="M14" s="3">
        <v>12</v>
      </c>
      <c r="N14" s="3">
        <v>910.65099999999995</v>
      </c>
      <c r="O14" s="3"/>
      <c r="P14" s="3"/>
      <c r="Q14" s="3"/>
      <c r="R14" s="3">
        <f t="shared" si="4"/>
        <v>-4.5999999999992269</v>
      </c>
      <c r="S14" s="3">
        <v>10</v>
      </c>
      <c r="T14" s="3">
        <v>910.19100000000003</v>
      </c>
      <c r="U14" s="19"/>
      <c r="V14" s="20"/>
      <c r="W14" s="20"/>
      <c r="X14" s="20"/>
    </row>
    <row r="15" spans="1:30" x14ac:dyDescent="0.2">
      <c r="A15" s="6">
        <f t="shared" si="5"/>
        <v>72225</v>
      </c>
      <c r="B15" s="3">
        <v>911.97199999999998</v>
      </c>
      <c r="C15" s="3">
        <f t="shared" si="6"/>
        <v>2.3975851660200087</v>
      </c>
      <c r="D15" s="3">
        <v>11.595000000000001</v>
      </c>
      <c r="E15" s="3">
        <v>912.25</v>
      </c>
      <c r="F15" s="3">
        <f t="shared" si="1"/>
        <v>-4.6000000000001737</v>
      </c>
      <c r="G15" s="3">
        <v>12</v>
      </c>
      <c r="H15" s="3">
        <v>911.69799999999998</v>
      </c>
      <c r="I15" s="3">
        <f t="shared" si="2"/>
        <v>-4.6000000000001737</v>
      </c>
      <c r="J15" s="3">
        <v>12</v>
      </c>
      <c r="K15" s="3">
        <v>911.14599999999996</v>
      </c>
      <c r="L15" s="3">
        <f t="shared" si="3"/>
        <v>-4.5999999999992269</v>
      </c>
      <c r="M15" s="3">
        <v>12</v>
      </c>
      <c r="N15" s="3">
        <v>910.59400000000005</v>
      </c>
      <c r="O15" s="3"/>
      <c r="P15" s="3"/>
      <c r="Q15" s="3"/>
      <c r="R15" s="3">
        <f t="shared" si="4"/>
        <v>-4.6000000000003638</v>
      </c>
      <c r="S15" s="3">
        <v>10</v>
      </c>
      <c r="T15" s="3">
        <v>910.13400000000001</v>
      </c>
      <c r="U15" s="19"/>
      <c r="V15" s="20"/>
      <c r="W15" s="20"/>
      <c r="X15" s="20"/>
    </row>
    <row r="16" spans="1:30" x14ac:dyDescent="0.2">
      <c r="A16" s="6">
        <f t="shared" si="5"/>
        <v>72250</v>
      </c>
      <c r="B16" s="3">
        <v>911.88400000000001</v>
      </c>
      <c r="C16" s="3">
        <f t="shared" si="6"/>
        <v>2.3975851660200087</v>
      </c>
      <c r="D16" s="3">
        <v>11.595000000000001</v>
      </c>
      <c r="E16" s="3">
        <v>912.16200000000003</v>
      </c>
      <c r="F16" s="3">
        <f t="shared" si="1"/>
        <v>-4.6000000000001737</v>
      </c>
      <c r="G16" s="3">
        <v>12</v>
      </c>
      <c r="H16" s="3">
        <v>911.61</v>
      </c>
      <c r="I16" s="3">
        <f t="shared" si="2"/>
        <v>-4.5958333333336068</v>
      </c>
      <c r="J16" s="3">
        <v>12</v>
      </c>
      <c r="K16" s="3">
        <v>911.05849999999998</v>
      </c>
      <c r="L16" s="3">
        <f t="shared" si="3"/>
        <v>-4.5958333333336068</v>
      </c>
      <c r="M16" s="3">
        <v>12</v>
      </c>
      <c r="N16" s="3">
        <v>910.50699999999995</v>
      </c>
      <c r="O16" s="3"/>
      <c r="P16" s="3"/>
      <c r="Q16" s="3"/>
      <c r="R16" s="3">
        <f t="shared" si="4"/>
        <v>-4.5999999999992269</v>
      </c>
      <c r="S16" s="3">
        <v>10</v>
      </c>
      <c r="T16" s="3">
        <v>910.04700000000003</v>
      </c>
      <c r="U16" s="19"/>
      <c r="V16" s="20"/>
      <c r="W16" s="20"/>
      <c r="X16" s="20"/>
    </row>
    <row r="17" spans="1:24" x14ac:dyDescent="0.2">
      <c r="A17" s="6">
        <f t="shared" si="5"/>
        <v>72275</v>
      </c>
      <c r="B17" s="3">
        <v>911.74450000000002</v>
      </c>
      <c r="C17" s="3">
        <f t="shared" si="6"/>
        <v>2.4018973695559134</v>
      </c>
      <c r="D17" s="3">
        <v>11.595000000000001</v>
      </c>
      <c r="E17" s="3">
        <v>912.02300000000002</v>
      </c>
      <c r="F17" s="3">
        <f t="shared" si="1"/>
        <v>-4.6000000000001737</v>
      </c>
      <c r="G17" s="3">
        <v>12</v>
      </c>
      <c r="H17" s="3">
        <v>911.471</v>
      </c>
      <c r="I17" s="3">
        <f t="shared" si="2"/>
        <v>-4.6000000000001737</v>
      </c>
      <c r="J17" s="3">
        <v>12</v>
      </c>
      <c r="K17" s="3">
        <v>910.91899999999998</v>
      </c>
      <c r="L17" s="3">
        <f t="shared" si="3"/>
        <v>-4.6000000000001737</v>
      </c>
      <c r="M17" s="3">
        <v>12</v>
      </c>
      <c r="N17" s="3">
        <v>910.36699999999996</v>
      </c>
      <c r="O17" s="3"/>
      <c r="P17" s="3"/>
      <c r="Q17" s="3"/>
      <c r="R17" s="3">
        <f t="shared" si="4"/>
        <v>-4.5999999999992269</v>
      </c>
      <c r="S17" s="3">
        <v>10</v>
      </c>
      <c r="T17" s="3">
        <v>909.90700000000004</v>
      </c>
      <c r="U17" s="19"/>
      <c r="V17" s="20"/>
      <c r="W17" s="20"/>
      <c r="X17" s="20"/>
    </row>
    <row r="18" spans="1:24" x14ac:dyDescent="0.2">
      <c r="A18" s="6">
        <f t="shared" si="5"/>
        <v>72300</v>
      </c>
      <c r="B18" s="3">
        <v>911.62599999999998</v>
      </c>
      <c r="C18" s="3">
        <f t="shared" si="6"/>
        <v>2.3975851660200087</v>
      </c>
      <c r="D18" s="3">
        <v>11.595000000000001</v>
      </c>
      <c r="E18" s="3">
        <v>911.904</v>
      </c>
      <c r="F18" s="3">
        <f t="shared" si="1"/>
        <v>-4.6000000000001737</v>
      </c>
      <c r="G18" s="3">
        <v>12</v>
      </c>
      <c r="H18" s="3">
        <v>911.35199999999998</v>
      </c>
      <c r="I18" s="3">
        <f t="shared" si="2"/>
        <v>-4.6000000000001737</v>
      </c>
      <c r="J18" s="3">
        <v>12</v>
      </c>
      <c r="K18" s="3">
        <v>910.8</v>
      </c>
      <c r="L18" s="3">
        <f t="shared" si="3"/>
        <v>-4.5999999999992269</v>
      </c>
      <c r="M18" s="3">
        <v>12</v>
      </c>
      <c r="N18" s="3">
        <v>910.24800000000005</v>
      </c>
      <c r="O18" s="3"/>
      <c r="P18" s="3"/>
      <c r="Q18" s="3"/>
      <c r="R18" s="3">
        <f t="shared" si="4"/>
        <v>-4.6000000000003638</v>
      </c>
      <c r="S18" s="3">
        <v>10</v>
      </c>
      <c r="T18" s="3">
        <v>909.78800000000001</v>
      </c>
      <c r="U18" s="19"/>
      <c r="V18" s="20"/>
      <c r="W18" s="20"/>
      <c r="X18" s="20"/>
    </row>
    <row r="19" spans="1:24" x14ac:dyDescent="0.2">
      <c r="A19" s="6">
        <f t="shared" si="5"/>
        <v>72325</v>
      </c>
      <c r="B19" s="3">
        <v>911.55799999999999</v>
      </c>
      <c r="C19" s="3">
        <f t="shared" si="6"/>
        <v>2.3975851660200087</v>
      </c>
      <c r="D19" s="3">
        <v>11.595000000000001</v>
      </c>
      <c r="E19" s="3">
        <v>911.83600000000001</v>
      </c>
      <c r="F19" s="3">
        <f t="shared" si="1"/>
        <v>-4.6000000000001737</v>
      </c>
      <c r="G19" s="3">
        <v>12</v>
      </c>
      <c r="H19" s="3">
        <v>911.28399999999999</v>
      </c>
      <c r="I19" s="3">
        <f t="shared" si="2"/>
        <v>-4.6000000000001737</v>
      </c>
      <c r="J19" s="3">
        <v>12</v>
      </c>
      <c r="K19" s="3">
        <v>910.73199999999997</v>
      </c>
      <c r="L19" s="3">
        <f t="shared" si="3"/>
        <v>-4.6000000000001737</v>
      </c>
      <c r="M19" s="3">
        <v>12</v>
      </c>
      <c r="N19" s="3">
        <v>910.18</v>
      </c>
      <c r="O19" s="3"/>
      <c r="P19" s="3"/>
      <c r="Q19" s="3"/>
      <c r="R19" s="3">
        <f t="shared" si="4"/>
        <v>-4.5999999999992269</v>
      </c>
      <c r="S19" s="3">
        <v>10</v>
      </c>
      <c r="T19" s="3">
        <v>909.72</v>
      </c>
      <c r="U19" s="19"/>
      <c r="V19" s="20"/>
      <c r="W19" s="20"/>
      <c r="X19" s="20"/>
    </row>
    <row r="20" spans="1:24" x14ac:dyDescent="0.2">
      <c r="A20" s="6">
        <f t="shared" si="5"/>
        <v>72350</v>
      </c>
      <c r="B20" s="3">
        <v>911.49900000000002</v>
      </c>
      <c r="C20" s="3">
        <f t="shared" si="6"/>
        <v>2.3975851660200087</v>
      </c>
      <c r="D20" s="3">
        <v>11.595000000000001</v>
      </c>
      <c r="E20" s="3">
        <v>911.77700000000004</v>
      </c>
      <c r="F20" s="3">
        <f t="shared" si="1"/>
        <v>-4.6000000000001737</v>
      </c>
      <c r="G20" s="3">
        <v>12</v>
      </c>
      <c r="H20" s="3">
        <v>911.22500000000002</v>
      </c>
      <c r="I20" s="3">
        <f t="shared" si="2"/>
        <v>-4.6041666666667425</v>
      </c>
      <c r="J20" s="3">
        <v>12</v>
      </c>
      <c r="K20" s="3">
        <v>910.67250000000001</v>
      </c>
      <c r="L20" s="3">
        <f t="shared" si="3"/>
        <v>-4.6041666666667425</v>
      </c>
      <c r="M20" s="3">
        <v>12</v>
      </c>
      <c r="N20" s="3">
        <v>910.12</v>
      </c>
      <c r="O20" s="3"/>
      <c r="P20" s="3"/>
      <c r="Q20" s="3"/>
      <c r="R20" s="3">
        <f t="shared" si="4"/>
        <v>-4.6000000000003638</v>
      </c>
      <c r="S20" s="3">
        <v>10</v>
      </c>
      <c r="T20" s="3">
        <v>909.66</v>
      </c>
      <c r="U20" s="19"/>
      <c r="V20" s="20"/>
      <c r="W20" s="20"/>
      <c r="X20" s="20"/>
    </row>
    <row r="21" spans="1:24" x14ac:dyDescent="0.2">
      <c r="A21" s="6">
        <f t="shared" si="5"/>
        <v>72375</v>
      </c>
      <c r="B21" s="3">
        <v>911.43200000000002</v>
      </c>
      <c r="C21" s="3">
        <f t="shared" si="6"/>
        <v>2.3975851660200087</v>
      </c>
      <c r="D21" s="3">
        <v>11.595000000000001</v>
      </c>
      <c r="E21" s="3">
        <v>911.71</v>
      </c>
      <c r="F21" s="3">
        <f t="shared" si="1"/>
        <v>-4.6000000000001737</v>
      </c>
      <c r="G21" s="3">
        <v>12</v>
      </c>
      <c r="H21" s="3">
        <v>911.15800000000002</v>
      </c>
      <c r="I21" s="3">
        <f t="shared" si="2"/>
        <v>-4.6000000000001737</v>
      </c>
      <c r="J21" s="3">
        <v>12</v>
      </c>
      <c r="K21" s="3">
        <v>910.60599999999999</v>
      </c>
      <c r="L21" s="3">
        <f t="shared" si="3"/>
        <v>-4.6000000000001737</v>
      </c>
      <c r="M21" s="3">
        <v>12</v>
      </c>
      <c r="N21" s="3">
        <v>910.05399999999997</v>
      </c>
      <c r="O21" s="3"/>
      <c r="P21" s="3"/>
      <c r="Q21" s="3"/>
      <c r="R21" s="3">
        <f t="shared" si="4"/>
        <v>-4.5999999999992269</v>
      </c>
      <c r="S21" s="3">
        <v>10</v>
      </c>
      <c r="T21" s="3">
        <v>909.59400000000005</v>
      </c>
      <c r="U21" s="19"/>
      <c r="V21" s="20"/>
      <c r="W21" s="20"/>
      <c r="X21" s="20"/>
    </row>
    <row r="22" spans="1:24" x14ac:dyDescent="0.2">
      <c r="A22" s="6">
        <f t="shared" si="5"/>
        <v>72400</v>
      </c>
      <c r="B22" s="3">
        <v>911.36900000000003</v>
      </c>
      <c r="C22" s="3">
        <f t="shared" si="6"/>
        <v>2.3975851660200087</v>
      </c>
      <c r="D22" s="3">
        <v>11.595000000000001</v>
      </c>
      <c r="E22" s="3">
        <v>911.64700000000005</v>
      </c>
      <c r="F22" s="3">
        <f t="shared" si="1"/>
        <v>-4.6000000000001737</v>
      </c>
      <c r="G22" s="3">
        <v>12</v>
      </c>
      <c r="H22" s="3">
        <v>911.09500000000003</v>
      </c>
      <c r="I22" s="3">
        <f t="shared" si="2"/>
        <v>-4.6000000000001737</v>
      </c>
      <c r="J22" s="3">
        <v>12</v>
      </c>
      <c r="K22" s="3">
        <v>910.54300000000001</v>
      </c>
      <c r="L22" s="3">
        <f t="shared" si="3"/>
        <v>-4.6000000000001737</v>
      </c>
      <c r="M22" s="3">
        <v>12</v>
      </c>
      <c r="N22" s="3">
        <v>909.99099999999999</v>
      </c>
      <c r="O22" s="3"/>
      <c r="P22" s="3"/>
      <c r="Q22" s="3"/>
      <c r="R22" s="3">
        <f t="shared" si="4"/>
        <v>-4.6000000000003638</v>
      </c>
      <c r="S22" s="3">
        <v>10</v>
      </c>
      <c r="T22" s="3">
        <v>909.53099999999995</v>
      </c>
      <c r="U22" s="19"/>
      <c r="V22" s="20"/>
      <c r="W22" s="20"/>
      <c r="X22" s="20"/>
    </row>
    <row r="23" spans="1:24" x14ac:dyDescent="0.2">
      <c r="A23" s="6">
        <f t="shared" si="5"/>
        <v>72425</v>
      </c>
      <c r="B23" s="15">
        <v>911.245</v>
      </c>
      <c r="C23" s="13">
        <f t="shared" si="6"/>
        <v>3.1651573954287344</v>
      </c>
      <c r="D23" s="3">
        <v>11.595000000000001</v>
      </c>
      <c r="E23" s="3">
        <v>911.61199999999997</v>
      </c>
      <c r="F23" s="3">
        <f t="shared" si="1"/>
        <v>-4.6000000000001737</v>
      </c>
      <c r="G23" s="3">
        <v>12</v>
      </c>
      <c r="H23" s="3">
        <v>911.06</v>
      </c>
      <c r="I23" s="3">
        <f t="shared" si="2"/>
        <v>-4.5999999999992269</v>
      </c>
      <c r="J23" s="3">
        <v>12</v>
      </c>
      <c r="K23" s="3">
        <v>910.50800000000004</v>
      </c>
      <c r="L23" s="3">
        <f t="shared" si="3"/>
        <v>-4.6000000000001737</v>
      </c>
      <c r="M23" s="3">
        <v>12</v>
      </c>
      <c r="N23" s="3">
        <v>909.95600000000002</v>
      </c>
      <c r="O23" s="3"/>
      <c r="P23" s="3"/>
      <c r="Q23" s="3"/>
      <c r="R23" s="3">
        <f t="shared" si="4"/>
        <v>-4.6000000000003638</v>
      </c>
      <c r="S23" s="3">
        <v>10</v>
      </c>
      <c r="T23" s="3">
        <v>909.49599999999998</v>
      </c>
      <c r="U23" s="19"/>
      <c r="V23" s="20"/>
      <c r="W23" s="20"/>
      <c r="X23" s="20"/>
    </row>
    <row r="24" spans="1:24" x14ac:dyDescent="0.2">
      <c r="A24" s="6">
        <f t="shared" si="5"/>
        <v>72450</v>
      </c>
      <c r="B24" s="3">
        <v>911.25800000000004</v>
      </c>
      <c r="C24" s="3">
        <f t="shared" si="6"/>
        <v>2.3975851660190282</v>
      </c>
      <c r="D24" s="3">
        <v>11.595000000000001</v>
      </c>
      <c r="E24" s="3">
        <v>911.53599999999994</v>
      </c>
      <c r="F24" s="3">
        <f t="shared" si="1"/>
        <v>-4.5999999999992269</v>
      </c>
      <c r="G24" s="3">
        <v>12</v>
      </c>
      <c r="H24" s="3">
        <v>910.98400000000004</v>
      </c>
      <c r="I24" s="3">
        <f t="shared" si="2"/>
        <v>-4.6000000000001737</v>
      </c>
      <c r="J24" s="3">
        <v>12</v>
      </c>
      <c r="K24" s="3">
        <v>910.43200000000002</v>
      </c>
      <c r="L24" s="3">
        <f t="shared" si="3"/>
        <v>-4.6000000000001737</v>
      </c>
      <c r="M24" s="3">
        <v>12</v>
      </c>
      <c r="N24" s="3">
        <v>909.88</v>
      </c>
      <c r="O24" s="3"/>
      <c r="P24" s="3"/>
      <c r="Q24" s="3"/>
      <c r="R24" s="3">
        <f t="shared" si="4"/>
        <v>-4.6000000000003638</v>
      </c>
      <c r="S24" s="3">
        <v>10</v>
      </c>
      <c r="T24" s="3">
        <v>909.42</v>
      </c>
      <c r="U24" s="19"/>
      <c r="V24" s="20"/>
      <c r="W24" s="20"/>
      <c r="X24" s="20"/>
    </row>
    <row r="25" spans="1:24" x14ac:dyDescent="0.2">
      <c r="A25" s="6">
        <f t="shared" si="5"/>
        <v>72475</v>
      </c>
      <c r="B25" s="3">
        <v>911.19150000000002</v>
      </c>
      <c r="C25" s="3">
        <f t="shared" si="6"/>
        <v>2.4018973695559134</v>
      </c>
      <c r="D25" s="3">
        <v>11.595000000000001</v>
      </c>
      <c r="E25" s="3">
        <v>911.47</v>
      </c>
      <c r="F25" s="3">
        <f t="shared" si="1"/>
        <v>-4.6000000000001737</v>
      </c>
      <c r="G25" s="3">
        <v>12</v>
      </c>
      <c r="H25" s="3">
        <v>910.91800000000001</v>
      </c>
      <c r="I25" s="3">
        <f t="shared" si="2"/>
        <v>-4.6000000000001737</v>
      </c>
      <c r="J25" s="3">
        <v>12</v>
      </c>
      <c r="K25" s="3">
        <v>910.36599999999999</v>
      </c>
      <c r="L25" s="3">
        <f t="shared" si="3"/>
        <v>-4.6000000000001737</v>
      </c>
      <c r="M25" s="3">
        <v>12</v>
      </c>
      <c r="N25" s="3">
        <v>909.81399999999996</v>
      </c>
      <c r="O25" s="3"/>
      <c r="P25" s="3"/>
      <c r="Q25" s="3"/>
      <c r="R25" s="3">
        <f t="shared" si="4"/>
        <v>-4.5999999999992269</v>
      </c>
      <c r="S25" s="3">
        <v>10</v>
      </c>
      <c r="T25" s="3">
        <v>909.35400000000004</v>
      </c>
      <c r="U25" s="19"/>
      <c r="V25" s="20"/>
      <c r="W25" s="20"/>
      <c r="X25" s="20"/>
    </row>
    <row r="26" spans="1:24" x14ac:dyDescent="0.2">
      <c r="A26" s="6">
        <f t="shared" si="5"/>
        <v>72500</v>
      </c>
      <c r="B26" s="3">
        <v>911.09900000000005</v>
      </c>
      <c r="C26" s="3">
        <f t="shared" si="6"/>
        <v>2.3975851660190282</v>
      </c>
      <c r="D26" s="3">
        <v>11.595000000000001</v>
      </c>
      <c r="E26" s="3">
        <v>911.37699999999995</v>
      </c>
      <c r="F26" s="3">
        <f t="shared" si="1"/>
        <v>-4.5999999999992269</v>
      </c>
      <c r="G26" s="3">
        <v>12</v>
      </c>
      <c r="H26" s="3">
        <v>910.82500000000005</v>
      </c>
      <c r="I26" s="3">
        <f t="shared" si="2"/>
        <v>-4.6000000000001737</v>
      </c>
      <c r="J26" s="3">
        <v>12</v>
      </c>
      <c r="K26" s="3">
        <v>910.27300000000002</v>
      </c>
      <c r="L26" s="3">
        <f t="shared" si="3"/>
        <v>-4.6000000000001737</v>
      </c>
      <c r="M26" s="3">
        <v>12</v>
      </c>
      <c r="N26" s="3">
        <v>909.721</v>
      </c>
      <c r="O26" s="3"/>
      <c r="P26" s="3"/>
      <c r="Q26" s="3"/>
      <c r="R26" s="3">
        <f t="shared" si="4"/>
        <v>-4.6000000000003638</v>
      </c>
      <c r="S26" s="3">
        <v>10</v>
      </c>
      <c r="T26" s="3">
        <v>909.26099999999997</v>
      </c>
      <c r="U26" s="19"/>
      <c r="V26" s="20"/>
      <c r="W26" s="20"/>
      <c r="X26" s="20"/>
    </row>
    <row r="27" spans="1:24" x14ac:dyDescent="0.2">
      <c r="A27" s="6">
        <f t="shared" si="5"/>
        <v>72525</v>
      </c>
      <c r="B27" s="3">
        <v>911.02200000000005</v>
      </c>
      <c r="C27" s="3">
        <f t="shared" si="6"/>
        <v>2.3975851660190282</v>
      </c>
      <c r="D27" s="3">
        <v>11.595000000000001</v>
      </c>
      <c r="E27" s="3">
        <v>911.3</v>
      </c>
      <c r="F27" s="3">
        <f t="shared" si="1"/>
        <v>-4.5999999999992269</v>
      </c>
      <c r="G27" s="3">
        <v>12</v>
      </c>
      <c r="H27" s="3">
        <v>910.74800000000005</v>
      </c>
      <c r="I27" s="3">
        <f t="shared" si="2"/>
        <v>-4.6000000000001737</v>
      </c>
      <c r="J27" s="3">
        <v>12</v>
      </c>
      <c r="K27" s="3">
        <v>910.19600000000003</v>
      </c>
      <c r="L27" s="3">
        <f t="shared" si="3"/>
        <v>-4.6000000000001737</v>
      </c>
      <c r="M27" s="3">
        <v>12</v>
      </c>
      <c r="N27" s="3">
        <v>909.64400000000001</v>
      </c>
      <c r="O27" s="3"/>
      <c r="P27" s="3"/>
      <c r="Q27" s="3"/>
      <c r="R27" s="3">
        <f t="shared" si="4"/>
        <v>-4.6000000000003638</v>
      </c>
      <c r="S27" s="3">
        <v>10</v>
      </c>
      <c r="T27" s="3">
        <v>909.18399999999997</v>
      </c>
      <c r="U27" s="19"/>
      <c r="V27" s="20"/>
      <c r="W27" s="20"/>
      <c r="X27" s="20"/>
    </row>
    <row r="28" spans="1:24" x14ac:dyDescent="0.2">
      <c r="A28" s="6">
        <f t="shared" si="5"/>
        <v>72550</v>
      </c>
      <c r="B28" s="3">
        <v>910.93600000000004</v>
      </c>
      <c r="C28" s="3">
        <f t="shared" si="6"/>
        <v>2.3975851660200087</v>
      </c>
      <c r="D28" s="3">
        <v>11.595000000000001</v>
      </c>
      <c r="E28" s="3">
        <v>911.21400000000006</v>
      </c>
      <c r="F28" s="3">
        <f t="shared" si="1"/>
        <v>-4.6000000000001737</v>
      </c>
      <c r="G28" s="3">
        <v>12</v>
      </c>
      <c r="H28" s="3">
        <v>910.66200000000003</v>
      </c>
      <c r="I28" s="3">
        <f t="shared" si="2"/>
        <v>-4.6000000000001737</v>
      </c>
      <c r="J28" s="3">
        <v>12</v>
      </c>
      <c r="K28" s="3">
        <v>910.11</v>
      </c>
      <c r="L28" s="3">
        <f t="shared" si="3"/>
        <v>-4.6000000000001737</v>
      </c>
      <c r="M28" s="3">
        <v>12</v>
      </c>
      <c r="N28" s="3">
        <v>909.55799999999999</v>
      </c>
      <c r="O28" s="3"/>
      <c r="P28" s="3"/>
      <c r="Q28" s="3"/>
      <c r="R28" s="3">
        <f t="shared" si="4"/>
        <v>-4.6000000000003638</v>
      </c>
      <c r="S28" s="3">
        <v>10</v>
      </c>
      <c r="T28" s="3">
        <v>909.09799999999996</v>
      </c>
      <c r="U28" s="19"/>
      <c r="V28" s="20"/>
      <c r="W28" s="20"/>
      <c r="X28" s="20"/>
    </row>
    <row r="29" spans="1:24" x14ac:dyDescent="0.2">
      <c r="A29" s="6">
        <f t="shared" si="5"/>
        <v>72575</v>
      </c>
      <c r="B29" s="3">
        <v>910.84400000000005</v>
      </c>
      <c r="C29" s="3">
        <f t="shared" si="6"/>
        <v>2.3975851660190282</v>
      </c>
      <c r="D29" s="3">
        <v>11.595000000000001</v>
      </c>
      <c r="E29" s="3">
        <v>911.12199999999996</v>
      </c>
      <c r="F29" s="3">
        <f t="shared" si="1"/>
        <v>-4.5999999999992269</v>
      </c>
      <c r="G29" s="3">
        <v>12</v>
      </c>
      <c r="H29" s="3">
        <v>910.57</v>
      </c>
      <c r="I29" s="3">
        <f t="shared" si="2"/>
        <v>-4.6000000000001737</v>
      </c>
      <c r="J29" s="3">
        <v>12</v>
      </c>
      <c r="K29" s="3">
        <v>910.01800000000003</v>
      </c>
      <c r="L29" s="3">
        <f t="shared" si="3"/>
        <v>-4.6000000000001737</v>
      </c>
      <c r="M29" s="3">
        <v>12</v>
      </c>
      <c r="N29" s="3">
        <v>909.46600000000001</v>
      </c>
      <c r="O29" s="3"/>
      <c r="P29" s="3"/>
      <c r="Q29" s="3"/>
      <c r="R29" s="3">
        <f t="shared" si="4"/>
        <v>-4.6000000000003638</v>
      </c>
      <c r="S29" s="3">
        <v>10</v>
      </c>
      <c r="T29" s="3">
        <v>909.00599999999997</v>
      </c>
      <c r="U29" s="19"/>
      <c r="V29" s="20"/>
      <c r="W29" s="20"/>
      <c r="X29" s="20"/>
    </row>
    <row r="30" spans="1:24" x14ac:dyDescent="0.2">
      <c r="A30" s="6">
        <v>72584</v>
      </c>
      <c r="B30" s="3">
        <v>910.81200000000001</v>
      </c>
      <c r="C30" s="3">
        <f t="shared" si="6"/>
        <v>2.3975851660200087</v>
      </c>
      <c r="D30" s="3">
        <v>11.595000000000001</v>
      </c>
      <c r="E30" s="3">
        <v>911.09</v>
      </c>
      <c r="F30" s="3">
        <f t="shared" si="1"/>
        <v>-4.6000000000001737</v>
      </c>
      <c r="G30" s="3">
        <v>12</v>
      </c>
      <c r="H30" s="3">
        <v>910.53800000000001</v>
      </c>
      <c r="I30" s="3">
        <f t="shared" si="2"/>
        <v>-4.6000000000001737</v>
      </c>
      <c r="J30" s="3">
        <v>12</v>
      </c>
      <c r="K30" s="3">
        <v>909.98599999999999</v>
      </c>
      <c r="L30" s="3">
        <f t="shared" si="3"/>
        <v>-4.6000000000001737</v>
      </c>
      <c r="M30" s="3">
        <v>12</v>
      </c>
      <c r="N30" s="3">
        <v>909.43399999999997</v>
      </c>
      <c r="O30" s="3"/>
      <c r="P30" s="3"/>
      <c r="Q30" s="3"/>
      <c r="R30" s="3">
        <f t="shared" si="4"/>
        <v>-4.5999999999992269</v>
      </c>
      <c r="S30" s="3">
        <v>10</v>
      </c>
      <c r="T30" s="3">
        <v>908.97400000000005</v>
      </c>
      <c r="U30" s="19" t="s">
        <v>28</v>
      </c>
      <c r="V30" s="20"/>
      <c r="W30" s="20"/>
      <c r="X30" s="20"/>
    </row>
    <row r="31" spans="1:24" x14ac:dyDescent="0.2">
      <c r="A31" s="6">
        <v>72600</v>
      </c>
      <c r="B31" s="3">
        <v>910.70799999999997</v>
      </c>
      <c r="C31" s="3">
        <f t="shared" si="6"/>
        <v>2.6994394135402171</v>
      </c>
      <c r="D31" s="3">
        <v>11.595000000000001</v>
      </c>
      <c r="E31" s="3">
        <v>911.02099999999996</v>
      </c>
      <c r="F31" s="3">
        <f t="shared" si="1"/>
        <v>-4.2999999999996898</v>
      </c>
      <c r="G31" s="3">
        <v>12</v>
      </c>
      <c r="H31" s="3">
        <v>910.505</v>
      </c>
      <c r="I31" s="3">
        <f t="shared" si="2"/>
        <v>-4.2999999999996898</v>
      </c>
      <c r="J31" s="3">
        <v>12</v>
      </c>
      <c r="K31" s="3">
        <v>909.98900000000003</v>
      </c>
      <c r="L31" s="3">
        <f t="shared" si="3"/>
        <v>-4.3000000000006366</v>
      </c>
      <c r="M31" s="3">
        <v>12</v>
      </c>
      <c r="N31" s="3">
        <v>909.47299999999996</v>
      </c>
      <c r="O31" s="3"/>
      <c r="P31" s="3"/>
      <c r="Q31" s="3"/>
      <c r="R31" s="3">
        <f t="shared" si="4"/>
        <v>-4.2999999999994998</v>
      </c>
      <c r="S31" s="3">
        <v>10</v>
      </c>
      <c r="T31" s="3">
        <v>909.04300000000001</v>
      </c>
      <c r="U31" s="19"/>
      <c r="V31" s="20"/>
      <c r="W31" s="20"/>
      <c r="X31" s="20"/>
    </row>
    <row r="32" spans="1:24" x14ac:dyDescent="0.2">
      <c r="A32" s="6">
        <v>72625</v>
      </c>
      <c r="B32" s="3">
        <v>910.54</v>
      </c>
      <c r="C32" s="3">
        <f t="shared" si="6"/>
        <v>3.165157395429715</v>
      </c>
      <c r="D32" s="3">
        <v>11.595000000000001</v>
      </c>
      <c r="E32" s="3">
        <v>910.90700000000004</v>
      </c>
      <c r="F32" s="3">
        <f t="shared" si="1"/>
        <v>-3.8333333333336364</v>
      </c>
      <c r="G32" s="3">
        <v>12</v>
      </c>
      <c r="H32" s="3">
        <v>910.447</v>
      </c>
      <c r="I32" s="3">
        <f t="shared" si="2"/>
        <v>-3.8333333333336364</v>
      </c>
      <c r="J32" s="3">
        <v>12</v>
      </c>
      <c r="K32" s="3">
        <v>909.98699999999997</v>
      </c>
      <c r="L32" s="3">
        <f t="shared" si="3"/>
        <v>-3.8291666666661208</v>
      </c>
      <c r="M32" s="3">
        <v>12</v>
      </c>
      <c r="N32" s="3">
        <v>909.52750000000003</v>
      </c>
      <c r="O32" s="3"/>
      <c r="P32" s="3"/>
      <c r="Q32" s="3"/>
      <c r="R32" s="3">
        <f t="shared" si="4"/>
        <v>-3.9999999999997726</v>
      </c>
      <c r="S32" s="3">
        <v>10</v>
      </c>
      <c r="T32" s="3">
        <v>909.12750000000005</v>
      </c>
      <c r="U32" s="19"/>
      <c r="V32" s="20"/>
      <c r="W32" s="20"/>
      <c r="X32" s="20"/>
    </row>
    <row r="33" spans="1:24" x14ac:dyDescent="0.2">
      <c r="A33" s="6">
        <v>72650</v>
      </c>
      <c r="B33" s="3">
        <v>910.35350000000005</v>
      </c>
      <c r="C33" s="3">
        <f t="shared" si="6"/>
        <v>3.6351875808531573</v>
      </c>
      <c r="D33" s="3">
        <v>11.595000000000001</v>
      </c>
      <c r="E33" s="3">
        <v>910.77499999999998</v>
      </c>
      <c r="F33" s="3">
        <f t="shared" si="1"/>
        <v>-3.3583333333334999</v>
      </c>
      <c r="G33" s="3">
        <v>12</v>
      </c>
      <c r="H33" s="3">
        <v>910.37199999999996</v>
      </c>
      <c r="I33" s="3">
        <f t="shared" si="2"/>
        <v>-3.3583333333325527</v>
      </c>
      <c r="J33" s="3">
        <v>12</v>
      </c>
      <c r="K33" s="3">
        <v>909.96900000000005</v>
      </c>
      <c r="L33" s="3">
        <f t="shared" si="3"/>
        <v>-3.3583333333334999</v>
      </c>
      <c r="M33" s="3">
        <v>12</v>
      </c>
      <c r="N33" s="3">
        <v>909.56600000000003</v>
      </c>
      <c r="O33" s="3"/>
      <c r="P33" s="3"/>
      <c r="Q33" s="3"/>
      <c r="R33" s="3">
        <f t="shared" si="4"/>
        <v>-3.9999999999997726</v>
      </c>
      <c r="S33" s="3">
        <v>10</v>
      </c>
      <c r="T33" s="3">
        <v>909.16600000000005</v>
      </c>
      <c r="U33" s="19"/>
      <c r="V33" s="20"/>
      <c r="W33" s="20"/>
      <c r="X33" s="20"/>
    </row>
    <row r="34" spans="1:24" x14ac:dyDescent="0.2">
      <c r="A34" s="6">
        <v>72663.92</v>
      </c>
      <c r="B34" s="3">
        <v>910.245</v>
      </c>
      <c r="C34" s="3">
        <f t="shared" si="6"/>
        <v>3.8982319965502215</v>
      </c>
      <c r="D34" s="3">
        <v>11.595000000000001</v>
      </c>
      <c r="E34" s="3">
        <v>910.697</v>
      </c>
      <c r="F34" s="3">
        <f t="shared" si="1"/>
        <v>-3.0999999999996435</v>
      </c>
      <c r="G34" s="3">
        <v>12</v>
      </c>
      <c r="H34" s="3">
        <v>910.32500000000005</v>
      </c>
      <c r="I34" s="3">
        <f t="shared" si="2"/>
        <v>-3.1000000000005912</v>
      </c>
      <c r="J34" s="3">
        <v>12</v>
      </c>
      <c r="K34" s="3">
        <v>909.95299999999997</v>
      </c>
      <c r="L34" s="3">
        <f t="shared" si="3"/>
        <v>-3.0999999999996435</v>
      </c>
      <c r="M34" s="3">
        <v>12</v>
      </c>
      <c r="N34" s="3">
        <v>909.58100000000002</v>
      </c>
      <c r="O34" s="3"/>
      <c r="P34" s="3"/>
      <c r="Q34" s="3"/>
      <c r="R34" s="3">
        <f t="shared" si="4"/>
        <v>-3.9999999999997726</v>
      </c>
      <c r="S34" s="3">
        <v>10</v>
      </c>
      <c r="T34" s="3">
        <v>909.18100000000004</v>
      </c>
      <c r="U34" s="19" t="s">
        <v>22</v>
      </c>
      <c r="V34" s="20"/>
      <c r="W34" s="20"/>
      <c r="X34" s="20"/>
    </row>
    <row r="35" spans="1:24" x14ac:dyDescent="0.2">
      <c r="A35" s="6">
        <v>72675</v>
      </c>
      <c r="B35" s="3">
        <v>910.16800000000001</v>
      </c>
      <c r="C35" s="3">
        <f t="shared" si="6"/>
        <v>4.0017248814139004</v>
      </c>
      <c r="D35" s="3">
        <v>11.595000000000001</v>
      </c>
      <c r="E35" s="3">
        <v>910.63199999999995</v>
      </c>
      <c r="F35" s="3">
        <f t="shared" si="1"/>
        <v>-2.8916666666664996</v>
      </c>
      <c r="G35" s="3">
        <v>12</v>
      </c>
      <c r="H35" s="3">
        <v>910.28499999999997</v>
      </c>
      <c r="I35" s="3">
        <f t="shared" si="2"/>
        <v>-2.8916666666664996</v>
      </c>
      <c r="J35" s="3">
        <v>12</v>
      </c>
      <c r="K35" s="3">
        <v>909.93799999999999</v>
      </c>
      <c r="L35" s="3">
        <f t="shared" si="3"/>
        <v>-2.8916666666664996</v>
      </c>
      <c r="M35" s="3">
        <v>12</v>
      </c>
      <c r="N35" s="3">
        <v>909.59100000000001</v>
      </c>
      <c r="O35" s="3"/>
      <c r="P35" s="3"/>
      <c r="Q35" s="3"/>
      <c r="R35" s="3">
        <f t="shared" si="4"/>
        <v>-3.9999999999997726</v>
      </c>
      <c r="S35" s="3">
        <v>10</v>
      </c>
      <c r="T35" s="3">
        <v>909.19100000000003</v>
      </c>
      <c r="U35" s="19"/>
      <c r="V35" s="20"/>
      <c r="W35" s="20"/>
      <c r="X35" s="20"/>
    </row>
    <row r="36" spans="1:24" x14ac:dyDescent="0.2">
      <c r="A36" s="6">
        <v>72700</v>
      </c>
      <c r="B36" s="3">
        <v>910.053</v>
      </c>
      <c r="C36" s="3">
        <f t="shared" si="6"/>
        <v>4.0017248814148809</v>
      </c>
      <c r="D36" s="3">
        <v>11.595000000000001</v>
      </c>
      <c r="E36" s="3">
        <v>910.51700000000005</v>
      </c>
      <c r="F36" s="3">
        <f t="shared" si="1"/>
        <v>-2.4250000000004475</v>
      </c>
      <c r="G36" s="3">
        <v>12</v>
      </c>
      <c r="H36" s="3">
        <v>910.226</v>
      </c>
      <c r="I36" s="3">
        <f t="shared" si="2"/>
        <v>-2.4250000000004475</v>
      </c>
      <c r="J36" s="3">
        <v>12</v>
      </c>
      <c r="K36" s="3">
        <v>909.93499999999995</v>
      </c>
      <c r="L36" s="3">
        <f t="shared" si="3"/>
        <v>-2.4291666666660676</v>
      </c>
      <c r="M36" s="3">
        <v>12</v>
      </c>
      <c r="N36" s="3">
        <v>909.64350000000002</v>
      </c>
      <c r="O36" s="3"/>
      <c r="P36" s="3"/>
      <c r="Q36" s="3"/>
      <c r="R36" s="3">
        <f t="shared" si="4"/>
        <v>-3.9999999999997726</v>
      </c>
      <c r="S36" s="3">
        <v>10</v>
      </c>
      <c r="T36" s="3">
        <v>909.24350000000004</v>
      </c>
      <c r="U36" s="19"/>
      <c r="V36" s="20"/>
      <c r="W36" s="20"/>
      <c r="X36" s="20"/>
    </row>
    <row r="37" spans="1:24" x14ac:dyDescent="0.2">
      <c r="A37" s="6">
        <v>72725</v>
      </c>
      <c r="B37" s="3">
        <v>909.93700000000001</v>
      </c>
      <c r="C37" s="3">
        <f t="shared" si="6"/>
        <v>4.0017248814139004</v>
      </c>
      <c r="D37" s="3">
        <v>11.595000000000001</v>
      </c>
      <c r="E37" s="3">
        <v>910.40099999999995</v>
      </c>
      <c r="F37" s="3">
        <f t="shared" si="1"/>
        <v>-1.9583333333324997</v>
      </c>
      <c r="G37" s="3">
        <v>12</v>
      </c>
      <c r="H37" s="3">
        <v>910.16600000000005</v>
      </c>
      <c r="I37" s="3">
        <f t="shared" si="2"/>
        <v>-1.9583333333334469</v>
      </c>
      <c r="J37" s="3">
        <v>12</v>
      </c>
      <c r="K37" s="3">
        <v>909.93100000000004</v>
      </c>
      <c r="L37" s="3">
        <f t="shared" si="3"/>
        <v>-1.9583333333334469</v>
      </c>
      <c r="M37" s="3">
        <v>12</v>
      </c>
      <c r="N37" s="3">
        <v>909.69600000000003</v>
      </c>
      <c r="O37" s="3"/>
      <c r="P37" s="3"/>
      <c r="Q37" s="3"/>
      <c r="R37" s="3">
        <f t="shared" si="4"/>
        <v>-3.9999999999997726</v>
      </c>
      <c r="S37" s="3">
        <v>10</v>
      </c>
      <c r="T37" s="3">
        <v>909.29600000000005</v>
      </c>
      <c r="U37" s="19"/>
      <c r="V37" s="20"/>
      <c r="W37" s="20"/>
      <c r="X37" s="20"/>
    </row>
    <row r="38" spans="1:24" x14ac:dyDescent="0.2">
      <c r="A38" s="6">
        <v>72744</v>
      </c>
      <c r="B38" s="3">
        <v>909.84</v>
      </c>
      <c r="C38" s="3">
        <f t="shared" si="6"/>
        <v>4.0017248814139004</v>
      </c>
      <c r="D38" s="3">
        <v>11.595000000000001</v>
      </c>
      <c r="E38" s="3">
        <v>910.30399999999997</v>
      </c>
      <c r="F38" s="3">
        <f t="shared" si="1"/>
        <v>-1.6000000000000607</v>
      </c>
      <c r="G38" s="3">
        <v>12</v>
      </c>
      <c r="H38" s="3">
        <v>910.11199999999997</v>
      </c>
      <c r="I38" s="3">
        <f t="shared" si="2"/>
        <v>-1.6000000000000607</v>
      </c>
      <c r="J38" s="3">
        <v>12</v>
      </c>
      <c r="K38" s="3">
        <v>909.92</v>
      </c>
      <c r="L38" s="3">
        <f t="shared" si="3"/>
        <v>-1.6000000000000607</v>
      </c>
      <c r="M38" s="3">
        <v>12</v>
      </c>
      <c r="N38" s="3">
        <v>909.72799999999995</v>
      </c>
      <c r="O38" s="3"/>
      <c r="P38" s="3"/>
      <c r="Q38" s="3"/>
      <c r="R38" s="3">
        <f t="shared" si="4"/>
        <v>-3.9999999999997726</v>
      </c>
      <c r="S38" s="3">
        <v>10</v>
      </c>
      <c r="T38" s="3">
        <v>909.32799999999997</v>
      </c>
      <c r="U38" s="19" t="s">
        <v>26</v>
      </c>
      <c r="V38" s="20"/>
      <c r="W38" s="20"/>
      <c r="X38" s="20"/>
    </row>
    <row r="39" spans="1:24" x14ac:dyDescent="0.2">
      <c r="A39" s="6">
        <v>72750</v>
      </c>
      <c r="B39" s="3">
        <v>909.8125</v>
      </c>
      <c r="C39" s="3">
        <f t="shared" si="6"/>
        <v>3.9974126778779957</v>
      </c>
      <c r="D39" s="3">
        <v>11.595000000000001</v>
      </c>
      <c r="E39" s="3">
        <v>910.27599999999995</v>
      </c>
      <c r="F39" s="3">
        <f t="shared" si="1"/>
        <v>-1.4916666666664469</v>
      </c>
      <c r="G39" s="3">
        <v>12</v>
      </c>
      <c r="H39" s="3">
        <v>910.09699999999998</v>
      </c>
      <c r="I39" s="3">
        <f t="shared" si="2"/>
        <v>-1.4916666666664469</v>
      </c>
      <c r="J39" s="3">
        <v>12</v>
      </c>
      <c r="K39" s="3">
        <v>909.91800000000001</v>
      </c>
      <c r="L39" s="3">
        <f t="shared" si="3"/>
        <v>-1.6041666666666288</v>
      </c>
      <c r="M39" s="3">
        <v>12</v>
      </c>
      <c r="N39" s="3">
        <v>909.72550000000001</v>
      </c>
      <c r="O39" s="3"/>
      <c r="P39" s="3"/>
      <c r="Q39" s="3"/>
      <c r="R39" s="3">
        <f t="shared" si="4"/>
        <v>-4.0049999999996544</v>
      </c>
      <c r="S39" s="3">
        <v>10</v>
      </c>
      <c r="T39" s="3">
        <v>909.32500000000005</v>
      </c>
      <c r="U39" s="19"/>
      <c r="V39" s="20"/>
      <c r="W39" s="20"/>
      <c r="X39" s="20"/>
    </row>
    <row r="40" spans="1:24" x14ac:dyDescent="0.2">
      <c r="A40" s="6">
        <v>72775</v>
      </c>
      <c r="B40" s="3">
        <v>909.71</v>
      </c>
      <c r="C40" s="3">
        <f t="shared" si="6"/>
        <v>4.0017248814139004</v>
      </c>
      <c r="D40" s="3">
        <v>11.595000000000001</v>
      </c>
      <c r="E40" s="3">
        <v>910.17399999999998</v>
      </c>
      <c r="F40" s="3">
        <f t="shared" si="1"/>
        <v>-1.0499999999998031</v>
      </c>
      <c r="G40" s="3">
        <v>12</v>
      </c>
      <c r="H40" s="3">
        <v>910.048</v>
      </c>
      <c r="I40" s="3">
        <f t="shared" si="2"/>
        <v>-1.0499999999998031</v>
      </c>
      <c r="J40" s="3">
        <v>12</v>
      </c>
      <c r="K40" s="3">
        <v>909.92200000000003</v>
      </c>
      <c r="L40" s="3">
        <f t="shared" si="3"/>
        <v>-1.6000000000000607</v>
      </c>
      <c r="M40" s="3">
        <v>12</v>
      </c>
      <c r="N40" s="3">
        <v>909.73</v>
      </c>
      <c r="O40" s="3"/>
      <c r="P40" s="3"/>
      <c r="Q40" s="3"/>
      <c r="R40" s="3">
        <f t="shared" si="4"/>
        <v>-3.9999999999997726</v>
      </c>
      <c r="S40" s="3">
        <v>10</v>
      </c>
      <c r="T40" s="3">
        <v>909.33</v>
      </c>
      <c r="U40" s="19"/>
      <c r="V40" s="20"/>
      <c r="W40" s="20"/>
      <c r="X40" s="20"/>
    </row>
    <row r="41" spans="1:24" x14ac:dyDescent="0.2">
      <c r="A41" s="6">
        <v>72800</v>
      </c>
      <c r="B41" s="3">
        <v>909.58749999999998</v>
      </c>
      <c r="C41" s="3">
        <f t="shared" si="6"/>
        <v>3.9974126778789763</v>
      </c>
      <c r="D41" s="3">
        <v>11.595000000000001</v>
      </c>
      <c r="E41" s="3">
        <v>910.05100000000004</v>
      </c>
      <c r="F41" s="3">
        <f t="shared" si="1"/>
        <v>-0.60000000000002274</v>
      </c>
      <c r="G41" s="3">
        <v>12</v>
      </c>
      <c r="H41" s="3">
        <v>909.97900000000004</v>
      </c>
      <c r="I41" s="3">
        <f t="shared" si="2"/>
        <v>-0.6041666666665908</v>
      </c>
      <c r="J41" s="3">
        <v>12</v>
      </c>
      <c r="K41" s="3">
        <v>909.90650000000005</v>
      </c>
      <c r="L41" s="3">
        <f t="shared" si="3"/>
        <v>-1.6041666666666288</v>
      </c>
      <c r="M41" s="3">
        <v>12</v>
      </c>
      <c r="N41" s="3">
        <v>909.71400000000006</v>
      </c>
      <c r="O41" s="3"/>
      <c r="P41" s="3"/>
      <c r="Q41" s="3"/>
      <c r="R41" s="3">
        <f t="shared" si="4"/>
        <v>-4.0000000000009095</v>
      </c>
      <c r="S41" s="3">
        <v>10</v>
      </c>
      <c r="T41" s="3">
        <v>909.31399999999996</v>
      </c>
      <c r="U41" s="19"/>
      <c r="V41" s="20"/>
      <c r="W41" s="20"/>
      <c r="X41" s="20"/>
    </row>
    <row r="42" spans="1:24" x14ac:dyDescent="0.2">
      <c r="A42" s="6">
        <v>72825</v>
      </c>
      <c r="B42" s="3">
        <v>909.40899999999999</v>
      </c>
      <c r="C42" s="3">
        <f t="shared" si="6"/>
        <v>4.0017248814148809</v>
      </c>
      <c r="D42" s="3">
        <v>11.595000000000001</v>
      </c>
      <c r="E42" s="3">
        <v>909.87300000000005</v>
      </c>
      <c r="F42" s="3">
        <f t="shared" si="1"/>
        <v>-0.15833333333337879</v>
      </c>
      <c r="G42" s="3">
        <v>12</v>
      </c>
      <c r="H42" s="3">
        <v>909.85400000000004</v>
      </c>
      <c r="I42" s="3">
        <f t="shared" si="2"/>
        <v>-0.15833333333337879</v>
      </c>
      <c r="J42" s="3">
        <v>12</v>
      </c>
      <c r="K42" s="3">
        <v>909.83500000000004</v>
      </c>
      <c r="L42" s="3">
        <f t="shared" si="3"/>
        <v>-1.6000000000000607</v>
      </c>
      <c r="M42" s="3">
        <v>12</v>
      </c>
      <c r="N42" s="3">
        <v>909.64300000000003</v>
      </c>
      <c r="O42" s="3"/>
      <c r="P42" s="3"/>
      <c r="Q42" s="3"/>
      <c r="R42" s="3">
        <f t="shared" si="4"/>
        <v>-3.9999999999997726</v>
      </c>
      <c r="S42" s="3">
        <v>10</v>
      </c>
      <c r="T42" s="3">
        <v>909.24300000000005</v>
      </c>
      <c r="U42" s="19"/>
      <c r="V42" s="20"/>
      <c r="W42" s="20"/>
      <c r="X42" s="20"/>
    </row>
    <row r="43" spans="1:24" x14ac:dyDescent="0.2">
      <c r="A43" s="6">
        <v>72834</v>
      </c>
      <c r="B43" s="3">
        <v>909.34900000000005</v>
      </c>
      <c r="C43" s="3">
        <f t="shared" si="6"/>
        <v>3.9931004743420906</v>
      </c>
      <c r="D43" s="3">
        <v>11.595000000000001</v>
      </c>
      <c r="E43" s="3">
        <v>909.81200000000001</v>
      </c>
      <c r="F43" s="3">
        <f t="shared" si="1"/>
        <v>0</v>
      </c>
      <c r="G43" s="3">
        <v>12</v>
      </c>
      <c r="H43" s="3">
        <v>909.81200000000001</v>
      </c>
      <c r="I43" s="3">
        <f t="shared" si="2"/>
        <v>0</v>
      </c>
      <c r="J43" s="3">
        <v>12</v>
      </c>
      <c r="K43" s="3">
        <v>909.81200000000001</v>
      </c>
      <c r="L43" s="3">
        <f t="shared" si="3"/>
        <v>-1.6000000000000607</v>
      </c>
      <c r="M43" s="3">
        <v>12</v>
      </c>
      <c r="N43" s="3">
        <v>909.62</v>
      </c>
      <c r="O43" s="3"/>
      <c r="P43" s="3"/>
      <c r="Q43" s="3"/>
      <c r="R43" s="3">
        <f t="shared" si="4"/>
        <v>-3.9999999999997726</v>
      </c>
      <c r="S43" s="3">
        <v>10</v>
      </c>
      <c r="T43" s="3">
        <v>909.22</v>
      </c>
      <c r="U43" s="19" t="s">
        <v>25</v>
      </c>
      <c r="V43" s="20"/>
      <c r="W43" s="20"/>
      <c r="X43" s="20"/>
    </row>
    <row r="44" spans="1:24" x14ac:dyDescent="0.2">
      <c r="A44" s="6">
        <v>72850</v>
      </c>
      <c r="B44" s="3">
        <v>909.255</v>
      </c>
      <c r="C44" s="3">
        <f t="shared" si="6"/>
        <v>4.0017248814148809</v>
      </c>
      <c r="D44" s="3">
        <v>11.595000000000001</v>
      </c>
      <c r="E44" s="3">
        <v>909.71900000000005</v>
      </c>
      <c r="F44" s="3">
        <f t="shared" si="1"/>
        <v>0.28333333333326516</v>
      </c>
      <c r="G44" s="3">
        <v>12</v>
      </c>
      <c r="H44" s="3">
        <v>909.75300000000004</v>
      </c>
      <c r="I44" s="3">
        <f t="shared" si="2"/>
        <v>0.27916666666669698</v>
      </c>
      <c r="J44" s="3">
        <v>12</v>
      </c>
      <c r="K44" s="3">
        <v>909.78650000000005</v>
      </c>
      <c r="L44" s="3">
        <f t="shared" si="3"/>
        <v>-1.6000000000000607</v>
      </c>
      <c r="M44" s="3">
        <v>12</v>
      </c>
      <c r="N44" s="3">
        <v>909.59450000000004</v>
      </c>
      <c r="O44" s="3"/>
      <c r="P44" s="3"/>
      <c r="Q44" s="3"/>
      <c r="R44" s="3">
        <f t="shared" si="4"/>
        <v>-4.0000000000009095</v>
      </c>
      <c r="S44" s="3">
        <v>10</v>
      </c>
      <c r="T44" s="3">
        <v>909.19449999999995</v>
      </c>
      <c r="U44" s="19"/>
      <c r="V44" s="20"/>
      <c r="W44" s="20"/>
      <c r="X44" s="20"/>
    </row>
    <row r="45" spans="1:24" x14ac:dyDescent="0.2">
      <c r="A45" s="6">
        <v>72875</v>
      </c>
      <c r="B45" s="3">
        <v>909.12400000000002</v>
      </c>
      <c r="C45" s="3">
        <f t="shared" si="6"/>
        <v>4.0017248814139004</v>
      </c>
      <c r="D45" s="3">
        <v>11.595000000000001</v>
      </c>
      <c r="E45" s="3">
        <v>909.58799999999997</v>
      </c>
      <c r="F45" s="3">
        <f t="shared" si="1"/>
        <v>0.68333333333328028</v>
      </c>
      <c r="G45" s="3">
        <v>12</v>
      </c>
      <c r="H45" s="3">
        <v>909.67</v>
      </c>
      <c r="I45" s="3">
        <f t="shared" si="2"/>
        <v>0.67500000000014393</v>
      </c>
      <c r="J45" s="3">
        <v>12</v>
      </c>
      <c r="K45" s="3">
        <v>909.75099999999998</v>
      </c>
      <c r="L45" s="3">
        <f t="shared" si="3"/>
        <v>-1.6000000000000607</v>
      </c>
      <c r="M45" s="3">
        <v>12</v>
      </c>
      <c r="N45" s="3">
        <v>909.55899999999997</v>
      </c>
      <c r="O45" s="3"/>
      <c r="P45" s="3"/>
      <c r="Q45" s="3"/>
      <c r="R45" s="3">
        <f t="shared" si="4"/>
        <v>-3.9999999999997726</v>
      </c>
      <c r="S45" s="3">
        <v>10</v>
      </c>
      <c r="T45" s="3">
        <v>909.15899999999999</v>
      </c>
      <c r="U45" s="19"/>
      <c r="V45" s="20"/>
      <c r="W45" s="20"/>
      <c r="X45" s="20"/>
    </row>
    <row r="46" spans="1:24" x14ac:dyDescent="0.2">
      <c r="A46" s="6">
        <v>72900</v>
      </c>
      <c r="B46" s="3">
        <v>909.04899999999998</v>
      </c>
      <c r="C46" s="3">
        <f t="shared" si="6"/>
        <v>4.0017248814148809</v>
      </c>
      <c r="D46" s="3">
        <v>11.595000000000001</v>
      </c>
      <c r="E46" s="3">
        <v>909.51300000000003</v>
      </c>
      <c r="F46" s="3">
        <f t="shared" si="1"/>
        <v>1.1749999999996894</v>
      </c>
      <c r="G46" s="3">
        <v>12</v>
      </c>
      <c r="H46" s="3">
        <v>909.654</v>
      </c>
      <c r="I46" s="3">
        <f t="shared" si="2"/>
        <v>1.1666666666665528</v>
      </c>
      <c r="J46" s="3">
        <v>12</v>
      </c>
      <c r="K46" s="3">
        <v>909.79399999999998</v>
      </c>
      <c r="L46" s="3">
        <f t="shared" si="3"/>
        <v>-1.6000000000000607</v>
      </c>
      <c r="M46" s="3">
        <v>12</v>
      </c>
      <c r="N46" s="3">
        <v>909.60199999999998</v>
      </c>
      <c r="O46" s="3"/>
      <c r="P46" s="3"/>
      <c r="Q46" s="3"/>
      <c r="R46" s="3">
        <f t="shared" si="4"/>
        <v>-3.9999999999997726</v>
      </c>
      <c r="S46" s="3">
        <v>10</v>
      </c>
      <c r="T46" s="3">
        <v>909.202</v>
      </c>
      <c r="U46" s="19"/>
      <c r="V46" s="20"/>
      <c r="W46" s="20"/>
      <c r="X46" s="20"/>
    </row>
    <row r="47" spans="1:24" x14ac:dyDescent="0.2">
      <c r="A47" s="6">
        <v>72924</v>
      </c>
      <c r="B47" s="3">
        <v>908.95299999999997</v>
      </c>
      <c r="C47" s="3">
        <f t="shared" si="6"/>
        <v>4.0017248814148809</v>
      </c>
      <c r="D47" s="3">
        <v>11.595000000000001</v>
      </c>
      <c r="E47" s="3">
        <v>909.41700000000003</v>
      </c>
      <c r="F47" s="3">
        <f t="shared" si="1"/>
        <v>1.6000000000000607</v>
      </c>
      <c r="G47" s="3">
        <v>12</v>
      </c>
      <c r="H47" s="3">
        <v>909.60900000000004</v>
      </c>
      <c r="I47" s="3">
        <f t="shared" si="2"/>
        <v>1.6000000000000607</v>
      </c>
      <c r="J47" s="3">
        <v>12</v>
      </c>
      <c r="K47" s="3">
        <v>909.80100000000004</v>
      </c>
      <c r="L47" s="3">
        <f t="shared" si="3"/>
        <v>-1.6000000000000607</v>
      </c>
      <c r="M47" s="3">
        <v>12</v>
      </c>
      <c r="N47" s="3">
        <v>909.60900000000004</v>
      </c>
      <c r="O47" s="3"/>
      <c r="P47" s="3"/>
      <c r="Q47" s="3"/>
      <c r="R47" s="3">
        <f t="shared" si="4"/>
        <v>-4.0000000000009095</v>
      </c>
      <c r="S47" s="3">
        <v>10</v>
      </c>
      <c r="T47" s="3">
        <v>909.20899999999995</v>
      </c>
      <c r="U47" s="19" t="s">
        <v>44</v>
      </c>
      <c r="V47" s="20"/>
      <c r="W47" s="20"/>
      <c r="X47" s="20"/>
    </row>
    <row r="48" spans="1:24" x14ac:dyDescent="0.2">
      <c r="A48" s="6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19"/>
      <c r="V48" s="20"/>
      <c r="W48" s="20"/>
      <c r="X48" s="20"/>
    </row>
    <row r="49" spans="1:24" x14ac:dyDescent="0.2">
      <c r="A49" s="6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19"/>
      <c r="V49" s="20"/>
      <c r="W49" s="20"/>
      <c r="X49" s="20"/>
    </row>
    <row r="50" spans="1:24" x14ac:dyDescent="0.2">
      <c r="A50" s="6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19"/>
      <c r="V50" s="20"/>
      <c r="W50" s="20"/>
      <c r="X50" s="20"/>
    </row>
    <row r="51" spans="1:24" x14ac:dyDescent="0.2">
      <c r="A51" s="6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19"/>
      <c r="V51" s="20"/>
      <c r="W51" s="20"/>
      <c r="X51" s="20"/>
    </row>
    <row r="52" spans="1:24" x14ac:dyDescent="0.2">
      <c r="A52" s="6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19"/>
      <c r="V52" s="20"/>
      <c r="W52" s="20"/>
      <c r="X52" s="20"/>
    </row>
    <row r="53" spans="1:24" x14ac:dyDescent="0.2">
      <c r="A53" s="6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19"/>
      <c r="V53" s="20"/>
      <c r="W53" s="20"/>
      <c r="X53" s="20"/>
    </row>
    <row r="54" spans="1:24" x14ac:dyDescent="0.2">
      <c r="A54" s="6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19"/>
      <c r="V54" s="20"/>
      <c r="W54" s="20"/>
      <c r="X54" s="20"/>
    </row>
    <row r="55" spans="1:24" x14ac:dyDescent="0.2">
      <c r="A55" s="6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19"/>
      <c r="V55" s="20"/>
      <c r="W55" s="20"/>
      <c r="X55" s="20"/>
    </row>
    <row r="56" spans="1:24" x14ac:dyDescent="0.2">
      <c r="A56" s="6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19"/>
      <c r="V56" s="20"/>
      <c r="W56" s="20"/>
      <c r="X56" s="20"/>
    </row>
    <row r="57" spans="1:24" x14ac:dyDescent="0.2">
      <c r="A57" s="6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19"/>
      <c r="V57" s="20"/>
      <c r="W57" s="20"/>
      <c r="X57" s="20"/>
    </row>
    <row r="58" spans="1:24" x14ac:dyDescent="0.2">
      <c r="A58" s="6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19"/>
      <c r="V58" s="20"/>
      <c r="W58" s="20"/>
      <c r="X58" s="20"/>
    </row>
    <row r="59" spans="1:24" x14ac:dyDescent="0.2">
      <c r="A59" s="6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19"/>
      <c r="V59" s="20"/>
      <c r="W59" s="20"/>
      <c r="X59" s="20"/>
    </row>
    <row r="60" spans="1:24" x14ac:dyDescent="0.2">
      <c r="A60" s="6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19"/>
      <c r="V60" s="20"/>
      <c r="W60" s="20"/>
      <c r="X60" s="20"/>
    </row>
    <row r="61" spans="1:24" x14ac:dyDescent="0.2">
      <c r="A61" s="6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19"/>
      <c r="V61" s="20"/>
      <c r="W61" s="20"/>
      <c r="X61" s="20"/>
    </row>
    <row r="62" spans="1:24" x14ac:dyDescent="0.2">
      <c r="A62" s="6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19"/>
      <c r="V62" s="20"/>
      <c r="W62" s="20"/>
      <c r="X62" s="20"/>
    </row>
    <row r="63" spans="1:24" x14ac:dyDescent="0.2">
      <c r="A63" s="7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19"/>
      <c r="V63" s="20"/>
      <c r="W63" s="20"/>
      <c r="X63" s="20"/>
    </row>
    <row r="64" spans="1:24" x14ac:dyDescent="0.2">
      <c r="A64" s="7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3"/>
      <c r="V64" s="33"/>
      <c r="W64" s="33"/>
      <c r="X64" s="19"/>
    </row>
    <row r="65" spans="1:24" x14ac:dyDescent="0.2">
      <c r="A65" s="7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3"/>
      <c r="V65" s="33"/>
      <c r="W65" s="33"/>
      <c r="X65" s="19"/>
    </row>
    <row r="66" spans="1:24" x14ac:dyDescent="0.2">
      <c r="A66" s="7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3"/>
      <c r="V66" s="33"/>
      <c r="W66" s="33"/>
      <c r="X66" s="19"/>
    </row>
    <row r="67" spans="1:24" x14ac:dyDescent="0.2">
      <c r="A67" s="7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3"/>
      <c r="V67" s="33"/>
      <c r="W67" s="33"/>
      <c r="X67" s="19"/>
    </row>
    <row r="68" spans="1:24" x14ac:dyDescent="0.2">
      <c r="A68" s="7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3"/>
      <c r="V68" s="33"/>
      <c r="W68" s="33"/>
      <c r="X68" s="19"/>
    </row>
    <row r="69" spans="1:24" x14ac:dyDescent="0.2">
      <c r="A69" s="7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3"/>
      <c r="V69" s="33"/>
      <c r="W69" s="33"/>
      <c r="X69" s="19"/>
    </row>
    <row r="70" spans="1:24" x14ac:dyDescent="0.2">
      <c r="A70" s="7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3"/>
      <c r="V70" s="33"/>
      <c r="W70" s="33"/>
      <c r="X70" s="19"/>
    </row>
    <row r="71" spans="1:24" x14ac:dyDescent="0.2">
      <c r="A71" s="7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3"/>
      <c r="V71" s="33"/>
      <c r="W71" s="33"/>
      <c r="X71" s="19"/>
    </row>
    <row r="72" spans="1:24" x14ac:dyDescent="0.2">
      <c r="A72" s="7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3"/>
      <c r="V72" s="33"/>
      <c r="W72" s="33"/>
      <c r="X72" s="19"/>
    </row>
    <row r="73" spans="1:24" x14ac:dyDescent="0.2">
      <c r="A73" s="7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3"/>
      <c r="V73" s="33"/>
      <c r="W73" s="33"/>
      <c r="X73" s="19"/>
    </row>
    <row r="74" spans="1:24" x14ac:dyDescent="0.2">
      <c r="A74" s="7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3"/>
      <c r="V74" s="33"/>
      <c r="W74" s="33"/>
      <c r="X74" s="19"/>
    </row>
    <row r="75" spans="1:24" x14ac:dyDescent="0.2">
      <c r="A75" s="7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34"/>
      <c r="V75" s="34"/>
      <c r="W75" s="34"/>
      <c r="X75" s="17"/>
    </row>
  </sheetData>
  <mergeCells count="97">
    <mergeCell ref="O1:O5"/>
    <mergeCell ref="A1:A5"/>
    <mergeCell ref="B1:B5"/>
    <mergeCell ref="C1:C5"/>
    <mergeCell ref="D1:D5"/>
    <mergeCell ref="E1:E5"/>
    <mergeCell ref="F1:F5"/>
    <mergeCell ref="H1:H5"/>
    <mergeCell ref="I1:I5"/>
    <mergeCell ref="K1:K5"/>
    <mergeCell ref="L1:L5"/>
    <mergeCell ref="N1:N5"/>
    <mergeCell ref="J1:J5"/>
    <mergeCell ref="M1:M5"/>
    <mergeCell ref="AD1:AD5"/>
    <mergeCell ref="P1:P5"/>
    <mergeCell ref="Q1:Q5"/>
    <mergeCell ref="R1:R5"/>
    <mergeCell ref="S1:S5"/>
    <mergeCell ref="T1:T5"/>
    <mergeCell ref="U1:X5"/>
    <mergeCell ref="Y1:Y5"/>
    <mergeCell ref="Z1:Z5"/>
    <mergeCell ref="AA1:AA5"/>
    <mergeCell ref="AB1:AB5"/>
    <mergeCell ref="AC1:AC5"/>
    <mergeCell ref="U19:X19"/>
    <mergeCell ref="U6:X6"/>
    <mergeCell ref="U7:X7"/>
    <mergeCell ref="U8:X8"/>
    <mergeCell ref="U9:X9"/>
    <mergeCell ref="U10:X10"/>
    <mergeCell ref="U11:X11"/>
    <mergeCell ref="U12:X12"/>
    <mergeCell ref="U13:X13"/>
    <mergeCell ref="U14:X14"/>
    <mergeCell ref="U15:X15"/>
    <mergeCell ref="U16:X16"/>
    <mergeCell ref="U17:X17"/>
    <mergeCell ref="U18:X18"/>
    <mergeCell ref="U31:X31"/>
    <mergeCell ref="U20:X20"/>
    <mergeCell ref="U21:X21"/>
    <mergeCell ref="U22:X22"/>
    <mergeCell ref="U23:X23"/>
    <mergeCell ref="U24:X24"/>
    <mergeCell ref="U25:X25"/>
    <mergeCell ref="U26:X26"/>
    <mergeCell ref="U27:X27"/>
    <mergeCell ref="U28:X28"/>
    <mergeCell ref="U29:X29"/>
    <mergeCell ref="U30:X30"/>
    <mergeCell ref="U55:X55"/>
    <mergeCell ref="U44:X44"/>
    <mergeCell ref="U32:X32"/>
    <mergeCell ref="U33:X33"/>
    <mergeCell ref="U34:X34"/>
    <mergeCell ref="U35:X35"/>
    <mergeCell ref="U36:X36"/>
    <mergeCell ref="U37:X37"/>
    <mergeCell ref="U39:X39"/>
    <mergeCell ref="U40:X40"/>
    <mergeCell ref="U41:X41"/>
    <mergeCell ref="U42:X42"/>
    <mergeCell ref="U43:X43"/>
    <mergeCell ref="U38:X38"/>
    <mergeCell ref="U50:X50"/>
    <mergeCell ref="U51:X51"/>
    <mergeCell ref="U52:X52"/>
    <mergeCell ref="U53:X53"/>
    <mergeCell ref="U54:X54"/>
    <mergeCell ref="U45:X45"/>
    <mergeCell ref="U46:X46"/>
    <mergeCell ref="U47:X47"/>
    <mergeCell ref="U48:X48"/>
    <mergeCell ref="U49:X49"/>
    <mergeCell ref="U59:X59"/>
    <mergeCell ref="U60:X60"/>
    <mergeCell ref="U61:X61"/>
    <mergeCell ref="U62:X62"/>
    <mergeCell ref="U56:X56"/>
    <mergeCell ref="U74:X74"/>
    <mergeCell ref="U75:X75"/>
    <mergeCell ref="G1:G5"/>
    <mergeCell ref="U69:X69"/>
    <mergeCell ref="U70:X70"/>
    <mergeCell ref="U71:X71"/>
    <mergeCell ref="U72:X72"/>
    <mergeCell ref="U73:X73"/>
    <mergeCell ref="U63:X63"/>
    <mergeCell ref="U64:X64"/>
    <mergeCell ref="U65:X65"/>
    <mergeCell ref="U66:X66"/>
    <mergeCell ref="U67:X67"/>
    <mergeCell ref="U68:X68"/>
    <mergeCell ref="U57:X57"/>
    <mergeCell ref="U58:X58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BB617-212A-46DE-B840-DF2A9BA7B48F}">
  <dimension ref="A1:AD75"/>
  <sheetViews>
    <sheetView topLeftCell="A34" workbookViewId="0">
      <selection sqref="A1:X75"/>
    </sheetView>
  </sheetViews>
  <sheetFormatPr defaultRowHeight="12.75" x14ac:dyDescent="0.2"/>
  <cols>
    <col min="1" max="1" width="14.7109375" style="8" customWidth="1"/>
    <col min="2" max="4" width="9.7109375" style="5" customWidth="1"/>
    <col min="5" max="5" width="14.7109375" style="5" customWidth="1"/>
    <col min="6" max="20" width="9.7109375" style="5" customWidth="1"/>
    <col min="21" max="24" width="15" style="1" customWidth="1"/>
    <col min="25" max="26" width="10.7109375" style="1" customWidth="1"/>
    <col min="27" max="16384" width="9.140625" style="1"/>
  </cols>
  <sheetData>
    <row r="1" spans="1:30" x14ac:dyDescent="0.2">
      <c r="A1" s="31" t="s">
        <v>17</v>
      </c>
      <c r="B1" s="26" t="s">
        <v>56</v>
      </c>
      <c r="C1" s="26" t="s">
        <v>9</v>
      </c>
      <c r="D1" s="26" t="s">
        <v>2</v>
      </c>
      <c r="E1" s="26" t="s">
        <v>3</v>
      </c>
      <c r="F1" s="26" t="s">
        <v>10</v>
      </c>
      <c r="G1" s="28" t="s">
        <v>51</v>
      </c>
      <c r="H1" s="26" t="s">
        <v>5</v>
      </c>
      <c r="I1" s="26" t="s">
        <v>11</v>
      </c>
      <c r="J1" s="28" t="s">
        <v>52</v>
      </c>
      <c r="K1" s="26" t="s">
        <v>4</v>
      </c>
      <c r="L1" s="26" t="s">
        <v>12</v>
      </c>
      <c r="M1" s="28" t="s">
        <v>53</v>
      </c>
      <c r="N1" s="28" t="s">
        <v>14</v>
      </c>
      <c r="O1" s="26" t="s">
        <v>34</v>
      </c>
      <c r="P1" s="26" t="s">
        <v>35</v>
      </c>
      <c r="Q1" s="26" t="s">
        <v>36</v>
      </c>
      <c r="R1" s="26" t="s">
        <v>13</v>
      </c>
      <c r="S1" s="26" t="s">
        <v>6</v>
      </c>
      <c r="T1" s="26" t="s">
        <v>7</v>
      </c>
      <c r="U1" s="22" t="s">
        <v>8</v>
      </c>
      <c r="V1" s="22"/>
      <c r="W1" s="22"/>
      <c r="X1" s="23"/>
      <c r="Y1" s="21"/>
      <c r="Z1" s="21"/>
      <c r="AA1" s="21"/>
      <c r="AB1" s="21"/>
      <c r="AC1" s="21"/>
      <c r="AD1" s="21"/>
    </row>
    <row r="2" spans="1:30" x14ac:dyDescent="0.2">
      <c r="A2" s="32"/>
      <c r="B2" s="27"/>
      <c r="C2" s="27"/>
      <c r="D2" s="27"/>
      <c r="E2" s="27"/>
      <c r="F2" s="27"/>
      <c r="G2" s="28"/>
      <c r="H2" s="27"/>
      <c r="I2" s="27"/>
      <c r="J2" s="28"/>
      <c r="K2" s="27"/>
      <c r="L2" s="27"/>
      <c r="M2" s="28"/>
      <c r="N2" s="28"/>
      <c r="O2" s="27"/>
      <c r="P2" s="27"/>
      <c r="Q2" s="27"/>
      <c r="R2" s="27"/>
      <c r="S2" s="27"/>
      <c r="T2" s="27"/>
      <c r="U2" s="24"/>
      <c r="V2" s="24"/>
      <c r="W2" s="24"/>
      <c r="X2" s="25"/>
      <c r="Y2" s="21"/>
      <c r="Z2" s="21"/>
      <c r="AA2" s="21"/>
      <c r="AB2" s="21"/>
      <c r="AC2" s="21"/>
      <c r="AD2" s="21"/>
    </row>
    <row r="3" spans="1:30" x14ac:dyDescent="0.2">
      <c r="A3" s="32"/>
      <c r="B3" s="27"/>
      <c r="C3" s="27"/>
      <c r="D3" s="27"/>
      <c r="E3" s="27"/>
      <c r="F3" s="27"/>
      <c r="G3" s="28"/>
      <c r="H3" s="27"/>
      <c r="I3" s="27"/>
      <c r="J3" s="28"/>
      <c r="K3" s="27"/>
      <c r="L3" s="27"/>
      <c r="M3" s="28"/>
      <c r="N3" s="28"/>
      <c r="O3" s="27"/>
      <c r="P3" s="27"/>
      <c r="Q3" s="27"/>
      <c r="R3" s="27"/>
      <c r="S3" s="27"/>
      <c r="T3" s="27"/>
      <c r="U3" s="24"/>
      <c r="V3" s="24"/>
      <c r="W3" s="24"/>
      <c r="X3" s="25"/>
      <c r="Y3" s="21"/>
      <c r="Z3" s="21"/>
      <c r="AA3" s="21"/>
      <c r="AB3" s="21"/>
      <c r="AC3" s="21"/>
      <c r="AD3" s="21"/>
    </row>
    <row r="4" spans="1:30" x14ac:dyDescent="0.2">
      <c r="A4" s="32"/>
      <c r="B4" s="27"/>
      <c r="C4" s="27"/>
      <c r="D4" s="27"/>
      <c r="E4" s="27"/>
      <c r="F4" s="27"/>
      <c r="G4" s="28"/>
      <c r="H4" s="27"/>
      <c r="I4" s="27"/>
      <c r="J4" s="28"/>
      <c r="K4" s="27"/>
      <c r="L4" s="27"/>
      <c r="M4" s="28"/>
      <c r="N4" s="28"/>
      <c r="O4" s="27"/>
      <c r="P4" s="27"/>
      <c r="Q4" s="27"/>
      <c r="R4" s="27"/>
      <c r="S4" s="27"/>
      <c r="T4" s="27"/>
      <c r="U4" s="24"/>
      <c r="V4" s="24"/>
      <c r="W4" s="24"/>
      <c r="X4" s="25"/>
      <c r="Y4" s="21"/>
      <c r="Z4" s="21"/>
      <c r="AA4" s="21"/>
      <c r="AB4" s="21"/>
      <c r="AC4" s="21"/>
      <c r="AD4" s="21"/>
    </row>
    <row r="5" spans="1:30" x14ac:dyDescent="0.2">
      <c r="A5" s="32"/>
      <c r="B5" s="27"/>
      <c r="C5" s="27"/>
      <c r="D5" s="27"/>
      <c r="E5" s="27"/>
      <c r="F5" s="27"/>
      <c r="G5" s="26"/>
      <c r="H5" s="27"/>
      <c r="I5" s="27"/>
      <c r="J5" s="26"/>
      <c r="K5" s="27"/>
      <c r="L5" s="27"/>
      <c r="M5" s="26"/>
      <c r="N5" s="26"/>
      <c r="O5" s="27"/>
      <c r="P5" s="27"/>
      <c r="Q5" s="27"/>
      <c r="R5" s="27"/>
      <c r="S5" s="27"/>
      <c r="T5" s="27"/>
      <c r="U5" s="24"/>
      <c r="V5" s="24"/>
      <c r="W5" s="24"/>
      <c r="X5" s="25"/>
      <c r="Y5" s="21"/>
      <c r="Z5" s="21"/>
      <c r="AA5" s="21"/>
      <c r="AB5" s="21"/>
      <c r="AC5" s="21"/>
      <c r="AD5" s="21"/>
    </row>
    <row r="6" spans="1:30" x14ac:dyDescent="0.2">
      <c r="A6" s="6">
        <v>76409</v>
      </c>
      <c r="B6" s="3">
        <v>930.87</v>
      </c>
      <c r="C6" s="3">
        <f>((E6-B6)/D6)*100</f>
        <v>3.998963551563012</v>
      </c>
      <c r="D6" s="3">
        <v>11.577999999999999</v>
      </c>
      <c r="E6" s="3">
        <v>931.33299999999997</v>
      </c>
      <c r="F6" s="3">
        <f>((H6-E6)/12)*100</f>
        <v>1.6000000000000607</v>
      </c>
      <c r="G6" s="3">
        <v>12</v>
      </c>
      <c r="H6" s="3">
        <v>931.52499999999998</v>
      </c>
      <c r="I6" s="3">
        <f>((K6-H6)/12)*100</f>
        <v>1.6000000000000607</v>
      </c>
      <c r="J6" s="3">
        <v>12</v>
      </c>
      <c r="K6" s="3">
        <v>931.71699999999998</v>
      </c>
      <c r="L6" s="3">
        <f>((N6-K6)/12)*100</f>
        <v>-1.6000000000000607</v>
      </c>
      <c r="M6" s="3">
        <v>12</v>
      </c>
      <c r="N6" s="3">
        <v>931.52499999999998</v>
      </c>
      <c r="O6" s="3"/>
      <c r="P6" s="3"/>
      <c r="Q6" s="3"/>
      <c r="R6" s="3">
        <f>((T6-N6)/S6)*100</f>
        <v>-3.9999999999997726</v>
      </c>
      <c r="S6" s="3">
        <v>10</v>
      </c>
      <c r="T6" s="3">
        <v>931.125</v>
      </c>
      <c r="U6" s="19"/>
      <c r="V6" s="20"/>
      <c r="W6" s="20"/>
      <c r="X6" s="20"/>
    </row>
    <row r="7" spans="1:30" x14ac:dyDescent="0.2">
      <c r="A7" s="6">
        <v>76425</v>
      </c>
      <c r="B7" s="3">
        <v>930.93</v>
      </c>
      <c r="C7" s="3">
        <f t="shared" ref="C7:C71" si="0">((E7-B7)/D7)*100</f>
        <v>4.0034587116306026</v>
      </c>
      <c r="D7" s="3">
        <v>11.565</v>
      </c>
      <c r="E7" s="3">
        <v>931.39300000000003</v>
      </c>
      <c r="F7" s="3">
        <f t="shared" ref="F7:F71" si="1">((H7-E7)/12)*100</f>
        <v>1.6000000000000607</v>
      </c>
      <c r="G7" s="3">
        <v>12</v>
      </c>
      <c r="H7" s="3">
        <v>931.58500000000004</v>
      </c>
      <c r="I7" s="3">
        <f t="shared" ref="I7:I71" si="2">((K7-H7)/12)*100</f>
        <v>1.6000000000000607</v>
      </c>
      <c r="J7" s="3">
        <v>12</v>
      </c>
      <c r="K7" s="3">
        <v>931.77700000000004</v>
      </c>
      <c r="L7" s="3">
        <f t="shared" ref="L7:L71" si="3">((N7-K7)/12)*100</f>
        <v>-1.300000000000523</v>
      </c>
      <c r="M7" s="3">
        <v>12</v>
      </c>
      <c r="N7" s="3">
        <v>931.62099999999998</v>
      </c>
      <c r="O7" s="3"/>
      <c r="P7" s="3"/>
      <c r="Q7" s="3"/>
      <c r="R7" s="3">
        <f t="shared" ref="R7:R71" si="4">((T7-N7)/S7)*100</f>
        <v>-3.9999999999997726</v>
      </c>
      <c r="S7" s="3">
        <v>10</v>
      </c>
      <c r="T7" s="3">
        <v>931.221</v>
      </c>
      <c r="U7" s="19"/>
      <c r="V7" s="20"/>
      <c r="W7" s="20"/>
      <c r="X7" s="20"/>
    </row>
    <row r="8" spans="1:30" x14ac:dyDescent="0.2">
      <c r="A8" s="6">
        <f>A7+25</f>
        <v>76450</v>
      </c>
      <c r="B8" s="3">
        <v>931.00599999999997</v>
      </c>
      <c r="C8" s="3">
        <f t="shared" si="0"/>
        <v>3.9951468931450971</v>
      </c>
      <c r="D8" s="3">
        <v>11.539</v>
      </c>
      <c r="E8" s="3">
        <v>931.46699999999998</v>
      </c>
      <c r="F8" s="3">
        <f t="shared" si="1"/>
        <v>1.6000000000000607</v>
      </c>
      <c r="G8" s="3">
        <v>12</v>
      </c>
      <c r="H8" s="3">
        <v>931.65899999999999</v>
      </c>
      <c r="I8" s="3">
        <f t="shared" si="2"/>
        <v>1.6000000000000607</v>
      </c>
      <c r="J8" s="3">
        <v>12</v>
      </c>
      <c r="K8" s="3">
        <v>931.851</v>
      </c>
      <c r="L8" s="3">
        <f t="shared" si="3"/>
        <v>-0.86666666666701531</v>
      </c>
      <c r="M8" s="3">
        <v>12</v>
      </c>
      <c r="N8" s="3">
        <v>931.74699999999996</v>
      </c>
      <c r="O8" s="3"/>
      <c r="P8" s="3"/>
      <c r="Q8" s="3"/>
      <c r="R8" s="3">
        <f t="shared" si="4"/>
        <v>-3.9999999999997726</v>
      </c>
      <c r="S8" s="3">
        <v>10</v>
      </c>
      <c r="T8" s="3">
        <v>931.34699999999998</v>
      </c>
      <c r="U8" s="19"/>
      <c r="V8" s="20"/>
      <c r="W8" s="20"/>
      <c r="X8" s="20"/>
    </row>
    <row r="9" spans="1:30" x14ac:dyDescent="0.2">
      <c r="A9" s="6">
        <f>A8+25</f>
        <v>76475</v>
      </c>
      <c r="B9" s="3">
        <v>931.06600000000003</v>
      </c>
      <c r="C9" s="3">
        <f t="shared" si="0"/>
        <v>4.0013887683361924</v>
      </c>
      <c r="D9" s="3">
        <v>11.521000000000001</v>
      </c>
      <c r="E9" s="3">
        <v>931.52700000000004</v>
      </c>
      <c r="F9" s="3">
        <f t="shared" si="1"/>
        <v>1.6000000000000607</v>
      </c>
      <c r="G9" s="3">
        <v>12</v>
      </c>
      <c r="H9" s="3">
        <v>931.71900000000005</v>
      </c>
      <c r="I9" s="3">
        <f t="shared" si="2"/>
        <v>1.5999999999991132</v>
      </c>
      <c r="J9" s="3">
        <v>12</v>
      </c>
      <c r="K9" s="3">
        <v>931.91099999999994</v>
      </c>
      <c r="L9" s="3">
        <f t="shared" si="3"/>
        <v>-0.42499999999942401</v>
      </c>
      <c r="M9" s="3">
        <v>12</v>
      </c>
      <c r="N9" s="3">
        <v>931.86</v>
      </c>
      <c r="O9" s="3"/>
      <c r="P9" s="3"/>
      <c r="Q9" s="3"/>
      <c r="R9" s="3">
        <f t="shared" si="4"/>
        <v>-3.9999999999997726</v>
      </c>
      <c r="S9" s="3">
        <v>10</v>
      </c>
      <c r="T9" s="3">
        <v>931.46</v>
      </c>
      <c r="U9" s="19"/>
      <c r="V9" s="20"/>
      <c r="W9" s="20"/>
      <c r="X9" s="20"/>
    </row>
    <row r="10" spans="1:30" x14ac:dyDescent="0.2">
      <c r="A10" s="6">
        <v>76499</v>
      </c>
      <c r="B10" s="3">
        <v>931.14400000000001</v>
      </c>
      <c r="C10" s="3">
        <f t="shared" si="0"/>
        <v>4.0010414858532606</v>
      </c>
      <c r="D10" s="3">
        <v>11.522</v>
      </c>
      <c r="E10" s="3">
        <v>931.60500000000002</v>
      </c>
      <c r="F10" s="3">
        <f t="shared" si="1"/>
        <v>1.6000000000000607</v>
      </c>
      <c r="G10" s="3">
        <v>12</v>
      </c>
      <c r="H10" s="3">
        <v>931.79700000000003</v>
      </c>
      <c r="I10" s="3">
        <f t="shared" si="2"/>
        <v>1.6000000000000607</v>
      </c>
      <c r="J10" s="3">
        <v>12</v>
      </c>
      <c r="K10" s="3">
        <v>931.98900000000003</v>
      </c>
      <c r="L10" s="3">
        <f t="shared" si="3"/>
        <v>0</v>
      </c>
      <c r="M10" s="3">
        <v>12</v>
      </c>
      <c r="N10" s="3">
        <v>931.98900000000003</v>
      </c>
      <c r="O10" s="3"/>
      <c r="P10" s="3"/>
      <c r="Q10" s="3"/>
      <c r="R10" s="3">
        <f t="shared" si="4"/>
        <v>-3.9999999999997726</v>
      </c>
      <c r="S10" s="3">
        <v>10</v>
      </c>
      <c r="T10" s="3">
        <v>931.58900000000006</v>
      </c>
      <c r="U10" s="19" t="s">
        <v>25</v>
      </c>
      <c r="V10" s="20"/>
      <c r="W10" s="20"/>
      <c r="X10" s="20"/>
    </row>
    <row r="11" spans="1:30" x14ac:dyDescent="0.2">
      <c r="A11" s="6">
        <v>76500</v>
      </c>
      <c r="B11" s="3">
        <v>931.15049999999997</v>
      </c>
      <c r="C11" s="3">
        <f t="shared" si="0"/>
        <v>3.9963551158554593</v>
      </c>
      <c r="D11" s="3">
        <v>11.523</v>
      </c>
      <c r="E11" s="3">
        <v>931.61099999999999</v>
      </c>
      <c r="F11" s="3">
        <f t="shared" si="1"/>
        <v>1.6000000000000607</v>
      </c>
      <c r="G11" s="3">
        <v>12</v>
      </c>
      <c r="H11" s="3">
        <v>931.803</v>
      </c>
      <c r="I11" s="3">
        <f t="shared" si="2"/>
        <v>1.6000000000000607</v>
      </c>
      <c r="J11" s="3">
        <v>12</v>
      </c>
      <c r="K11" s="3">
        <v>931.995</v>
      </c>
      <c r="L11" s="3">
        <f t="shared" si="3"/>
        <v>2.0833333332840688E-2</v>
      </c>
      <c r="M11" s="3">
        <v>12</v>
      </c>
      <c r="N11" s="3">
        <v>931.99749999999995</v>
      </c>
      <c r="O11" s="3"/>
      <c r="P11" s="3"/>
      <c r="Q11" s="3"/>
      <c r="R11" s="3">
        <f t="shared" si="4"/>
        <v>-3.9999999999997726</v>
      </c>
      <c r="S11" s="3">
        <v>10</v>
      </c>
      <c r="T11" s="3">
        <v>931.59749999999997</v>
      </c>
      <c r="U11" s="19"/>
      <c r="V11" s="20"/>
      <c r="W11" s="20"/>
      <c r="X11" s="20"/>
    </row>
    <row r="12" spans="1:30" x14ac:dyDescent="0.2">
      <c r="A12" s="6">
        <f>A11+25</f>
        <v>76525</v>
      </c>
      <c r="B12" s="3">
        <v>931.22299999999996</v>
      </c>
      <c r="C12" s="3">
        <f t="shared" si="0"/>
        <v>4.0003471017009096</v>
      </c>
      <c r="D12" s="3">
        <v>11.523999999999999</v>
      </c>
      <c r="E12" s="3">
        <v>931.68399999999997</v>
      </c>
      <c r="F12" s="3">
        <f t="shared" si="1"/>
        <v>1.6000000000000607</v>
      </c>
      <c r="G12" s="3">
        <v>12</v>
      </c>
      <c r="H12" s="3">
        <v>931.87599999999998</v>
      </c>
      <c r="I12" s="3">
        <f t="shared" si="2"/>
        <v>1.6041666666666288</v>
      </c>
      <c r="J12" s="3">
        <v>12</v>
      </c>
      <c r="K12" s="3">
        <v>932.06849999999997</v>
      </c>
      <c r="L12" s="3">
        <f t="shared" si="3"/>
        <v>0.46250000000043201</v>
      </c>
      <c r="M12" s="3">
        <v>12</v>
      </c>
      <c r="N12" s="3">
        <v>932.12400000000002</v>
      </c>
      <c r="O12" s="3"/>
      <c r="P12" s="3"/>
      <c r="Q12" s="3"/>
      <c r="R12" s="3">
        <f t="shared" si="4"/>
        <v>-3.9999999999997726</v>
      </c>
      <c r="S12" s="3">
        <v>10</v>
      </c>
      <c r="T12" s="3">
        <v>931.72400000000005</v>
      </c>
      <c r="U12" s="19"/>
      <c r="V12" s="20"/>
      <c r="W12" s="20"/>
      <c r="X12" s="20"/>
    </row>
    <row r="13" spans="1:30" x14ac:dyDescent="0.2">
      <c r="A13" s="6">
        <f>A12+25</f>
        <v>76550</v>
      </c>
      <c r="B13" s="3">
        <v>931.22500000000002</v>
      </c>
      <c r="C13" s="3">
        <f t="shared" si="0"/>
        <v>3.9965247610766523</v>
      </c>
      <c r="D13" s="3">
        <v>11.51</v>
      </c>
      <c r="E13" s="3">
        <v>931.68499999999995</v>
      </c>
      <c r="F13" s="3">
        <f t="shared" si="1"/>
        <v>1.6000000000000607</v>
      </c>
      <c r="G13" s="3">
        <v>12</v>
      </c>
      <c r="H13" s="3">
        <v>931.87699999999995</v>
      </c>
      <c r="I13" s="3">
        <f t="shared" si="2"/>
        <v>1.6041666666666288</v>
      </c>
      <c r="J13" s="3">
        <v>12</v>
      </c>
      <c r="K13" s="3">
        <v>932.06949999999995</v>
      </c>
      <c r="L13" s="3">
        <f t="shared" si="3"/>
        <v>0.9041666666670759</v>
      </c>
      <c r="M13" s="3">
        <v>12</v>
      </c>
      <c r="N13" s="3">
        <v>932.178</v>
      </c>
      <c r="O13" s="3"/>
      <c r="P13" s="3"/>
      <c r="Q13" s="3"/>
      <c r="R13" s="3">
        <f t="shared" si="4"/>
        <v>-3.9999999999997726</v>
      </c>
      <c r="S13" s="3">
        <v>10</v>
      </c>
      <c r="T13" s="3">
        <v>931.77800000000002</v>
      </c>
      <c r="U13" s="19"/>
      <c r="V13" s="20"/>
      <c r="W13" s="20"/>
      <c r="X13" s="20"/>
    </row>
    <row r="14" spans="1:30" x14ac:dyDescent="0.2">
      <c r="A14" s="6">
        <f>A13+25</f>
        <v>76575</v>
      </c>
      <c r="B14" s="3">
        <v>931.22</v>
      </c>
      <c r="C14" s="3">
        <f t="shared" si="0"/>
        <v>3.9993044687873645</v>
      </c>
      <c r="D14" s="3">
        <v>11.502000000000001</v>
      </c>
      <c r="E14" s="3">
        <v>931.68</v>
      </c>
      <c r="F14" s="3">
        <f t="shared" si="1"/>
        <v>1.6000000000000607</v>
      </c>
      <c r="G14" s="3">
        <v>12</v>
      </c>
      <c r="H14" s="3">
        <v>931.87199999999996</v>
      </c>
      <c r="I14" s="3">
        <f t="shared" si="2"/>
        <v>1.6000000000000607</v>
      </c>
      <c r="J14" s="3">
        <v>12</v>
      </c>
      <c r="K14" s="3">
        <v>932.06399999999996</v>
      </c>
      <c r="L14" s="3">
        <f t="shared" si="3"/>
        <v>1.3583333333334244</v>
      </c>
      <c r="M14" s="3">
        <v>12</v>
      </c>
      <c r="N14" s="3">
        <v>932.22699999999998</v>
      </c>
      <c r="O14" s="3"/>
      <c r="P14" s="3"/>
      <c r="Q14" s="3"/>
      <c r="R14" s="3">
        <f t="shared" si="4"/>
        <v>-3.9999999999997726</v>
      </c>
      <c r="S14" s="3">
        <v>10</v>
      </c>
      <c r="T14" s="3">
        <v>931.827</v>
      </c>
      <c r="U14" s="19"/>
      <c r="V14" s="20"/>
      <c r="W14" s="20"/>
      <c r="X14" s="20"/>
    </row>
    <row r="15" spans="1:30" x14ac:dyDescent="0.2">
      <c r="A15" s="6">
        <v>76589</v>
      </c>
      <c r="B15" s="3">
        <v>931.21500000000003</v>
      </c>
      <c r="C15" s="3">
        <f t="shared" si="0"/>
        <v>3.9996522041554883</v>
      </c>
      <c r="D15" s="3">
        <v>11.500999999999999</v>
      </c>
      <c r="E15" s="3">
        <v>931.67499999999995</v>
      </c>
      <c r="F15" s="3">
        <f t="shared" si="1"/>
        <v>1.6000000000000607</v>
      </c>
      <c r="G15" s="3">
        <v>12</v>
      </c>
      <c r="H15" s="3">
        <v>931.86699999999996</v>
      </c>
      <c r="I15" s="3">
        <f t="shared" si="2"/>
        <v>1.6000000000000607</v>
      </c>
      <c r="J15" s="3">
        <v>12</v>
      </c>
      <c r="K15" s="3">
        <v>932.05899999999997</v>
      </c>
      <c r="L15" s="3">
        <f t="shared" si="3"/>
        <v>1.6000000000000607</v>
      </c>
      <c r="M15" s="3">
        <v>12</v>
      </c>
      <c r="N15" s="3">
        <v>932.25099999999998</v>
      </c>
      <c r="O15" s="3"/>
      <c r="P15" s="3"/>
      <c r="Q15" s="3"/>
      <c r="R15" s="3">
        <f t="shared" si="4"/>
        <v>-3.9999999999997726</v>
      </c>
      <c r="S15" s="3">
        <v>10</v>
      </c>
      <c r="T15" s="3">
        <v>931.851</v>
      </c>
      <c r="U15" s="19" t="s">
        <v>26</v>
      </c>
      <c r="V15" s="20"/>
      <c r="W15" s="20"/>
      <c r="X15" s="20"/>
    </row>
    <row r="16" spans="1:30" x14ac:dyDescent="0.2">
      <c r="A16" s="6">
        <v>76600</v>
      </c>
      <c r="B16" s="3">
        <v>931.18499999999995</v>
      </c>
      <c r="C16" s="3">
        <f t="shared" si="0"/>
        <v>3.9926931106477035</v>
      </c>
      <c r="D16" s="3">
        <v>11.496</v>
      </c>
      <c r="E16" s="3">
        <v>931.64400000000001</v>
      </c>
      <c r="F16" s="3">
        <f t="shared" si="1"/>
        <v>1.8083333333332046</v>
      </c>
      <c r="G16" s="3">
        <v>12</v>
      </c>
      <c r="H16" s="3">
        <v>931.86099999999999</v>
      </c>
      <c r="I16" s="3">
        <f t="shared" si="2"/>
        <v>1.8083333333332046</v>
      </c>
      <c r="J16" s="3">
        <v>12</v>
      </c>
      <c r="K16" s="3">
        <v>932.07799999999997</v>
      </c>
      <c r="L16" s="3">
        <f t="shared" si="3"/>
        <v>1.8083333333332046</v>
      </c>
      <c r="M16" s="3">
        <v>12</v>
      </c>
      <c r="N16" s="3">
        <v>932.29499999999996</v>
      </c>
      <c r="O16" s="3"/>
      <c r="P16" s="3"/>
      <c r="Q16" s="3"/>
      <c r="R16" s="3">
        <f t="shared" si="4"/>
        <v>-3.9999999999997726</v>
      </c>
      <c r="S16" s="3">
        <v>10</v>
      </c>
      <c r="T16" s="3">
        <v>931.89499999999998</v>
      </c>
      <c r="U16" s="19"/>
      <c r="V16" s="20"/>
      <c r="W16" s="20"/>
      <c r="X16" s="20"/>
    </row>
    <row r="17" spans="1:24" x14ac:dyDescent="0.2">
      <c r="A17" s="6">
        <f>A16+25</f>
        <v>76625</v>
      </c>
      <c r="B17" s="3">
        <v>931.11099999999999</v>
      </c>
      <c r="C17" s="3">
        <f t="shared" si="0"/>
        <v>3.9968652037622778</v>
      </c>
      <c r="D17" s="3">
        <v>11.484</v>
      </c>
      <c r="E17" s="3">
        <v>931.57</v>
      </c>
      <c r="F17" s="3">
        <f t="shared" si="1"/>
        <v>2.2791666666658257</v>
      </c>
      <c r="G17" s="3">
        <v>12</v>
      </c>
      <c r="H17" s="3">
        <v>931.84349999999995</v>
      </c>
      <c r="I17" s="3">
        <f t="shared" si="2"/>
        <v>2.2750000000002046</v>
      </c>
      <c r="J17" s="3">
        <v>12</v>
      </c>
      <c r="K17" s="3">
        <v>932.11649999999997</v>
      </c>
      <c r="L17" s="3">
        <f t="shared" si="3"/>
        <v>2.2750000000002046</v>
      </c>
      <c r="M17" s="3">
        <v>12</v>
      </c>
      <c r="N17" s="3">
        <v>932.3895</v>
      </c>
      <c r="O17" s="3"/>
      <c r="P17" s="3"/>
      <c r="Q17" s="3"/>
      <c r="R17" s="3">
        <f t="shared" si="4"/>
        <v>-4.0049999999996544</v>
      </c>
      <c r="S17" s="3">
        <v>10</v>
      </c>
      <c r="T17" s="3">
        <v>931.98900000000003</v>
      </c>
      <c r="U17" s="19"/>
      <c r="V17" s="20"/>
      <c r="W17" s="20"/>
      <c r="X17" s="20"/>
    </row>
    <row r="18" spans="1:24" x14ac:dyDescent="0.2">
      <c r="A18" s="6">
        <f>A17+25</f>
        <v>76650</v>
      </c>
      <c r="B18" s="3">
        <v>931.03099999999995</v>
      </c>
      <c r="C18" s="3">
        <f t="shared" si="0"/>
        <v>4.0010460251051256</v>
      </c>
      <c r="D18" s="3">
        <v>11.472</v>
      </c>
      <c r="E18" s="3">
        <v>931.49</v>
      </c>
      <c r="F18" s="3">
        <f t="shared" si="1"/>
        <v>2.7416666666662577</v>
      </c>
      <c r="G18" s="3">
        <v>12</v>
      </c>
      <c r="H18" s="3">
        <v>931.81899999999996</v>
      </c>
      <c r="I18" s="3">
        <f t="shared" si="2"/>
        <v>2.7375000000006366</v>
      </c>
      <c r="J18" s="3">
        <v>12</v>
      </c>
      <c r="K18" s="3">
        <v>932.14750000000004</v>
      </c>
      <c r="L18" s="3">
        <f t="shared" si="3"/>
        <v>2.7416666666662577</v>
      </c>
      <c r="M18" s="3">
        <v>12</v>
      </c>
      <c r="N18" s="3">
        <v>932.47649999999999</v>
      </c>
      <c r="O18" s="3"/>
      <c r="P18" s="3"/>
      <c r="Q18" s="3"/>
      <c r="R18" s="3">
        <f t="shared" si="4"/>
        <v>-4.0049999999996544</v>
      </c>
      <c r="S18" s="3">
        <v>10</v>
      </c>
      <c r="T18" s="3">
        <v>932.07600000000002</v>
      </c>
      <c r="U18" s="19"/>
      <c r="V18" s="20"/>
      <c r="W18" s="20"/>
      <c r="X18" s="20"/>
    </row>
    <row r="19" spans="1:24" x14ac:dyDescent="0.2">
      <c r="A19" s="6">
        <v>76668.89</v>
      </c>
      <c r="B19" s="3">
        <v>930.96699999999998</v>
      </c>
      <c r="C19" s="3">
        <f t="shared" si="0"/>
        <v>4.0008726003496671</v>
      </c>
      <c r="D19" s="3">
        <v>11.46</v>
      </c>
      <c r="E19" s="3">
        <v>931.42550000000006</v>
      </c>
      <c r="F19" s="3">
        <f t="shared" si="1"/>
        <v>3.0958333333330756</v>
      </c>
      <c r="G19" s="3">
        <v>12</v>
      </c>
      <c r="H19" s="3">
        <v>931.79700000000003</v>
      </c>
      <c r="I19" s="3">
        <f t="shared" si="2"/>
        <v>3.0999999999996435</v>
      </c>
      <c r="J19" s="3">
        <v>12</v>
      </c>
      <c r="K19" s="3">
        <v>932.16899999999998</v>
      </c>
      <c r="L19" s="3">
        <f t="shared" si="3"/>
        <v>3.1000000000005912</v>
      </c>
      <c r="M19" s="3">
        <v>12</v>
      </c>
      <c r="N19" s="3">
        <v>932.54100000000005</v>
      </c>
      <c r="O19" s="3"/>
      <c r="P19" s="3"/>
      <c r="Q19" s="3"/>
      <c r="R19" s="3">
        <f t="shared" si="4"/>
        <v>-3.9000000000010004</v>
      </c>
      <c r="S19" s="3">
        <v>10</v>
      </c>
      <c r="T19" s="3">
        <v>932.15099999999995</v>
      </c>
      <c r="U19" s="19" t="s">
        <v>23</v>
      </c>
      <c r="V19" s="20"/>
      <c r="W19" s="20"/>
      <c r="X19" s="20"/>
    </row>
    <row r="20" spans="1:24" x14ac:dyDescent="0.2">
      <c r="A20" s="6">
        <v>76675</v>
      </c>
      <c r="B20" s="3">
        <v>930.94399999999996</v>
      </c>
      <c r="C20" s="3">
        <f t="shared" si="0"/>
        <v>3.9982540375389233</v>
      </c>
      <c r="D20" s="3">
        <v>11.455</v>
      </c>
      <c r="E20" s="3">
        <v>931.40200000000004</v>
      </c>
      <c r="F20" s="3">
        <f t="shared" si="1"/>
        <v>3.2166666666663937</v>
      </c>
      <c r="G20" s="3">
        <v>12</v>
      </c>
      <c r="H20" s="3">
        <v>931.78800000000001</v>
      </c>
      <c r="I20" s="3">
        <f t="shared" si="2"/>
        <v>3.2166666666663937</v>
      </c>
      <c r="J20" s="3">
        <v>12</v>
      </c>
      <c r="K20" s="3">
        <v>932.17399999999998</v>
      </c>
      <c r="L20" s="3">
        <f t="shared" si="3"/>
        <v>3.2166666666663937</v>
      </c>
      <c r="M20" s="3">
        <v>12</v>
      </c>
      <c r="N20" s="3">
        <v>932.56</v>
      </c>
      <c r="O20" s="3"/>
      <c r="P20" s="3"/>
      <c r="Q20" s="3"/>
      <c r="R20" s="3">
        <f t="shared" si="4"/>
        <v>-3.7849999999991724</v>
      </c>
      <c r="S20" s="3">
        <v>10</v>
      </c>
      <c r="T20" s="3">
        <v>932.18150000000003</v>
      </c>
      <c r="U20" s="19"/>
      <c r="V20" s="20"/>
      <c r="W20" s="20"/>
      <c r="X20" s="20"/>
    </row>
    <row r="21" spans="1:24" x14ac:dyDescent="0.2">
      <c r="A21" s="6">
        <v>76700</v>
      </c>
      <c r="B21" s="3">
        <v>930.85149999999999</v>
      </c>
      <c r="C21" s="3">
        <f t="shared" si="0"/>
        <v>4.0019244226730386</v>
      </c>
      <c r="D21" s="3">
        <v>11.432</v>
      </c>
      <c r="E21" s="3">
        <v>931.30899999999997</v>
      </c>
      <c r="F21" s="3">
        <f t="shared" si="1"/>
        <v>3.6750000000002578</v>
      </c>
      <c r="G21" s="3">
        <v>12</v>
      </c>
      <c r="H21" s="3">
        <v>931.75</v>
      </c>
      <c r="I21" s="3">
        <f t="shared" si="2"/>
        <v>3.683333333333394</v>
      </c>
      <c r="J21" s="3">
        <v>12</v>
      </c>
      <c r="K21" s="3">
        <v>932.19200000000001</v>
      </c>
      <c r="L21" s="3">
        <f t="shared" si="3"/>
        <v>3.683333333333394</v>
      </c>
      <c r="M21" s="3">
        <v>12</v>
      </c>
      <c r="N21" s="3">
        <v>932.63400000000001</v>
      </c>
      <c r="O21" s="3"/>
      <c r="P21" s="3"/>
      <c r="Q21" s="3"/>
      <c r="R21" s="3">
        <f t="shared" si="4"/>
        <v>-3.3199999999999363</v>
      </c>
      <c r="S21" s="3">
        <v>10</v>
      </c>
      <c r="T21" s="3">
        <v>932.30200000000002</v>
      </c>
      <c r="U21" s="19"/>
      <c r="V21" s="20"/>
      <c r="W21" s="20"/>
      <c r="X21" s="20"/>
    </row>
    <row r="22" spans="1:24" x14ac:dyDescent="0.2">
      <c r="A22" s="6">
        <v>76717</v>
      </c>
      <c r="B22" s="3">
        <v>930.78800000000001</v>
      </c>
      <c r="C22" s="3">
        <f t="shared" si="0"/>
        <v>4.0028028378732916</v>
      </c>
      <c r="D22" s="3">
        <v>11.417</v>
      </c>
      <c r="E22" s="3">
        <v>931.245</v>
      </c>
      <c r="F22" s="3">
        <f t="shared" si="1"/>
        <v>4.000000000000151</v>
      </c>
      <c r="G22" s="3">
        <v>12</v>
      </c>
      <c r="H22" s="3">
        <v>931.72500000000002</v>
      </c>
      <c r="I22" s="3">
        <f t="shared" si="2"/>
        <v>4.000000000000151</v>
      </c>
      <c r="J22" s="3">
        <v>12</v>
      </c>
      <c r="K22" s="3">
        <v>932.20500000000004</v>
      </c>
      <c r="L22" s="3">
        <f t="shared" si="3"/>
        <v>3.9999999999992042</v>
      </c>
      <c r="M22" s="3">
        <v>12</v>
      </c>
      <c r="N22" s="3">
        <v>932.68499999999995</v>
      </c>
      <c r="O22" s="3"/>
      <c r="P22" s="3"/>
      <c r="Q22" s="3"/>
      <c r="R22" s="3">
        <f t="shared" si="4"/>
        <v>-2.9999999999995453</v>
      </c>
      <c r="S22" s="3">
        <v>10</v>
      </c>
      <c r="T22" s="3">
        <v>932.38499999999999</v>
      </c>
      <c r="U22" s="19" t="s">
        <v>57</v>
      </c>
      <c r="V22" s="20"/>
      <c r="W22" s="20"/>
      <c r="X22" s="20"/>
    </row>
    <row r="23" spans="1:24" x14ac:dyDescent="0.2">
      <c r="A23" s="6">
        <v>76725</v>
      </c>
      <c r="B23" s="3">
        <v>930.73749999999995</v>
      </c>
      <c r="C23" s="3">
        <f t="shared" si="0"/>
        <v>4.1509599368813728</v>
      </c>
      <c r="D23" s="3">
        <v>11.407</v>
      </c>
      <c r="E23" s="3">
        <v>931.21100000000001</v>
      </c>
      <c r="F23" s="3">
        <f t="shared" si="1"/>
        <v>4.1499999999994461</v>
      </c>
      <c r="G23" s="3">
        <v>12</v>
      </c>
      <c r="H23" s="3">
        <v>931.70899999999995</v>
      </c>
      <c r="I23" s="3">
        <f t="shared" si="2"/>
        <v>4.145833333333826</v>
      </c>
      <c r="J23" s="3">
        <v>12</v>
      </c>
      <c r="K23" s="3">
        <v>932.20650000000001</v>
      </c>
      <c r="L23" s="3">
        <f t="shared" si="3"/>
        <v>4.1458333333328792</v>
      </c>
      <c r="M23" s="3">
        <v>12</v>
      </c>
      <c r="N23" s="3">
        <v>932.70399999999995</v>
      </c>
      <c r="O23" s="3"/>
      <c r="P23" s="3"/>
      <c r="Q23" s="3"/>
      <c r="R23" s="3">
        <f t="shared" si="4"/>
        <v>-2.8499999999996817</v>
      </c>
      <c r="S23" s="3">
        <v>10</v>
      </c>
      <c r="T23" s="3">
        <v>932.41899999999998</v>
      </c>
      <c r="U23" s="19"/>
      <c r="V23" s="20"/>
      <c r="W23" s="20"/>
      <c r="X23" s="20"/>
    </row>
    <row r="24" spans="1:24" x14ac:dyDescent="0.2">
      <c r="A24" s="6">
        <v>76749</v>
      </c>
      <c r="B24" s="3">
        <v>930.58600000000001</v>
      </c>
      <c r="C24" s="3">
        <f t="shared" si="0"/>
        <v>4.5978021978024133</v>
      </c>
      <c r="D24" s="3">
        <v>11.375</v>
      </c>
      <c r="E24" s="3">
        <v>931.10900000000004</v>
      </c>
      <c r="F24" s="3">
        <f t="shared" si="1"/>
        <v>4.5999999999992269</v>
      </c>
      <c r="G24" s="3">
        <v>12</v>
      </c>
      <c r="H24" s="3">
        <v>931.66099999999994</v>
      </c>
      <c r="I24" s="3">
        <f t="shared" si="2"/>
        <v>4.6000000000001737</v>
      </c>
      <c r="J24" s="3">
        <v>12</v>
      </c>
      <c r="K24" s="3">
        <v>932.21299999999997</v>
      </c>
      <c r="L24" s="3">
        <f t="shared" si="3"/>
        <v>4.6000000000001737</v>
      </c>
      <c r="M24" s="3">
        <v>12</v>
      </c>
      <c r="N24" s="3">
        <v>932.76499999999999</v>
      </c>
      <c r="O24" s="3"/>
      <c r="P24" s="3"/>
      <c r="Q24" s="3"/>
      <c r="R24" s="3">
        <f t="shared" si="4"/>
        <v>-2.4000000000000909</v>
      </c>
      <c r="S24" s="3">
        <v>10</v>
      </c>
      <c r="T24" s="3">
        <v>932.52499999999998</v>
      </c>
      <c r="U24" s="19" t="s">
        <v>31</v>
      </c>
      <c r="V24" s="20"/>
      <c r="W24" s="20"/>
      <c r="X24" s="20"/>
    </row>
    <row r="25" spans="1:24" x14ac:dyDescent="0.2">
      <c r="A25" s="6">
        <v>76750</v>
      </c>
      <c r="B25" s="3">
        <v>930.58399999999995</v>
      </c>
      <c r="C25" s="3">
        <f t="shared" si="0"/>
        <v>4.5973980309425508</v>
      </c>
      <c r="D25" s="3">
        <v>11.375999999999999</v>
      </c>
      <c r="E25" s="3">
        <v>931.10699999999997</v>
      </c>
      <c r="F25" s="3">
        <f t="shared" si="1"/>
        <v>4.6000000000001737</v>
      </c>
      <c r="G25" s="3">
        <v>12</v>
      </c>
      <c r="H25" s="3">
        <v>931.65899999999999</v>
      </c>
      <c r="I25" s="3">
        <f t="shared" si="2"/>
        <v>4.6000000000001737</v>
      </c>
      <c r="J25" s="3">
        <v>12</v>
      </c>
      <c r="K25" s="3">
        <v>932.21100000000001</v>
      </c>
      <c r="L25" s="3">
        <f t="shared" si="3"/>
        <v>4.6000000000001737</v>
      </c>
      <c r="M25" s="3">
        <v>12</v>
      </c>
      <c r="N25" s="3">
        <v>932.76300000000003</v>
      </c>
      <c r="O25" s="3"/>
      <c r="P25" s="3"/>
      <c r="Q25" s="3"/>
      <c r="R25" s="3">
        <f t="shared" si="4"/>
        <v>-2.4000000000000909</v>
      </c>
      <c r="S25" s="3">
        <v>10</v>
      </c>
      <c r="T25" s="3">
        <v>932.52300000000002</v>
      </c>
      <c r="U25" s="19"/>
      <c r="V25" s="20"/>
      <c r="W25" s="20"/>
      <c r="X25" s="20"/>
    </row>
    <row r="26" spans="1:24" x14ac:dyDescent="0.2">
      <c r="A26" s="6">
        <f>A25+25</f>
        <v>76775</v>
      </c>
      <c r="B26" s="3">
        <v>930.52800000000002</v>
      </c>
      <c r="C26" s="3">
        <f t="shared" si="0"/>
        <v>4.6025472112428716</v>
      </c>
      <c r="D26" s="3">
        <v>11.385</v>
      </c>
      <c r="E26" s="3">
        <v>931.05200000000002</v>
      </c>
      <c r="F26" s="3">
        <f t="shared" si="1"/>
        <v>4.6000000000001737</v>
      </c>
      <c r="G26" s="3">
        <v>12</v>
      </c>
      <c r="H26" s="3">
        <v>931.60400000000004</v>
      </c>
      <c r="I26" s="3">
        <f t="shared" si="2"/>
        <v>4.5999999999992269</v>
      </c>
      <c r="J26" s="3">
        <v>12</v>
      </c>
      <c r="K26" s="3">
        <v>932.15599999999995</v>
      </c>
      <c r="L26" s="3">
        <f t="shared" si="3"/>
        <v>4.6000000000001737</v>
      </c>
      <c r="M26" s="3">
        <v>12</v>
      </c>
      <c r="N26" s="3">
        <v>932.70799999999997</v>
      </c>
      <c r="O26" s="3"/>
      <c r="P26" s="3"/>
      <c r="Q26" s="3"/>
      <c r="R26" s="3">
        <f t="shared" si="4"/>
        <v>-2.4000000000000909</v>
      </c>
      <c r="S26" s="3">
        <v>10</v>
      </c>
      <c r="T26" s="3">
        <v>932.46799999999996</v>
      </c>
      <c r="U26" s="19"/>
      <c r="V26" s="20"/>
      <c r="W26" s="20"/>
      <c r="X26" s="20"/>
    </row>
    <row r="27" spans="1:24" x14ac:dyDescent="0.2">
      <c r="A27" s="6">
        <f t="shared" ref="A27:A75" si="5">A26+25</f>
        <v>76800</v>
      </c>
      <c r="B27" s="3">
        <v>930.46699999999998</v>
      </c>
      <c r="C27" s="3">
        <f t="shared" si="0"/>
        <v>4.5989117079164554</v>
      </c>
      <c r="D27" s="3">
        <v>11.394</v>
      </c>
      <c r="E27" s="3">
        <v>930.99099999999999</v>
      </c>
      <c r="F27" s="3">
        <f t="shared" si="1"/>
        <v>4.6000000000001737</v>
      </c>
      <c r="G27" s="3">
        <v>12</v>
      </c>
      <c r="H27" s="3">
        <v>931.54300000000001</v>
      </c>
      <c r="I27" s="3">
        <f t="shared" si="2"/>
        <v>4.6000000000001737</v>
      </c>
      <c r="J27" s="3">
        <v>12</v>
      </c>
      <c r="K27" s="3">
        <v>932.09500000000003</v>
      </c>
      <c r="L27" s="3">
        <f t="shared" si="3"/>
        <v>4.6000000000001737</v>
      </c>
      <c r="M27" s="3">
        <v>12</v>
      </c>
      <c r="N27" s="3">
        <v>932.64700000000005</v>
      </c>
      <c r="O27" s="3"/>
      <c r="P27" s="3"/>
      <c r="Q27" s="3"/>
      <c r="R27" s="3">
        <f t="shared" si="4"/>
        <v>-2.4000000000000909</v>
      </c>
      <c r="S27" s="3">
        <v>10</v>
      </c>
      <c r="T27" s="3">
        <v>932.40700000000004</v>
      </c>
      <c r="U27" s="19"/>
      <c r="V27" s="20"/>
      <c r="W27" s="20"/>
      <c r="X27" s="20"/>
    </row>
    <row r="28" spans="1:24" x14ac:dyDescent="0.2">
      <c r="A28" s="6">
        <f t="shared" si="5"/>
        <v>76825</v>
      </c>
      <c r="B28" s="3">
        <v>930.38049999999998</v>
      </c>
      <c r="C28" s="3">
        <f t="shared" si="0"/>
        <v>4.6008771929823604</v>
      </c>
      <c r="D28" s="3">
        <v>11.4</v>
      </c>
      <c r="E28" s="3">
        <v>930.90499999999997</v>
      </c>
      <c r="F28" s="3">
        <f t="shared" si="1"/>
        <v>4.6000000000001737</v>
      </c>
      <c r="G28" s="3">
        <v>12</v>
      </c>
      <c r="H28" s="3">
        <v>931.45699999999999</v>
      </c>
      <c r="I28" s="3">
        <f t="shared" si="2"/>
        <v>4.6041666666667425</v>
      </c>
      <c r="J28" s="3">
        <v>12</v>
      </c>
      <c r="K28" s="3">
        <v>932.0095</v>
      </c>
      <c r="L28" s="3">
        <f t="shared" si="3"/>
        <v>4.6041666666667425</v>
      </c>
      <c r="M28" s="3">
        <v>12</v>
      </c>
      <c r="N28" s="3">
        <v>932.56200000000001</v>
      </c>
      <c r="O28" s="3"/>
      <c r="P28" s="3"/>
      <c r="Q28" s="3"/>
      <c r="R28" s="3">
        <f t="shared" si="4"/>
        <v>-2.4000000000000909</v>
      </c>
      <c r="S28" s="3">
        <v>10</v>
      </c>
      <c r="T28" s="3">
        <v>932.322</v>
      </c>
      <c r="U28" s="19"/>
      <c r="V28" s="20"/>
      <c r="W28" s="20"/>
      <c r="X28" s="20"/>
    </row>
    <row r="29" spans="1:24" x14ac:dyDescent="0.2">
      <c r="A29" s="6">
        <f t="shared" si="5"/>
        <v>76850</v>
      </c>
      <c r="B29" s="3">
        <v>930.322</v>
      </c>
      <c r="C29" s="3">
        <f t="shared" si="0"/>
        <v>4.6004206098841331</v>
      </c>
      <c r="D29" s="3">
        <v>11.412000000000001</v>
      </c>
      <c r="E29" s="3">
        <v>930.84699999999998</v>
      </c>
      <c r="F29" s="3">
        <f t="shared" si="1"/>
        <v>4.6000000000001737</v>
      </c>
      <c r="G29" s="3">
        <v>12</v>
      </c>
      <c r="H29" s="3">
        <v>931.399</v>
      </c>
      <c r="I29" s="3">
        <f t="shared" si="2"/>
        <v>4.6041666666667425</v>
      </c>
      <c r="J29" s="3">
        <v>12</v>
      </c>
      <c r="K29" s="3">
        <v>931.95150000000001</v>
      </c>
      <c r="L29" s="3">
        <f t="shared" si="3"/>
        <v>4.6041666666667425</v>
      </c>
      <c r="M29" s="3">
        <v>12</v>
      </c>
      <c r="N29" s="3">
        <v>932.50400000000002</v>
      </c>
      <c r="O29" s="3"/>
      <c r="P29" s="3"/>
      <c r="Q29" s="3"/>
      <c r="R29" s="3">
        <f t="shared" si="4"/>
        <v>-2.4000000000000909</v>
      </c>
      <c r="S29" s="3">
        <v>10</v>
      </c>
      <c r="T29" s="3">
        <v>932.26400000000001</v>
      </c>
      <c r="U29" s="19"/>
      <c r="V29" s="20"/>
      <c r="W29" s="20"/>
      <c r="X29" s="20"/>
    </row>
    <row r="30" spans="1:24" x14ac:dyDescent="0.2">
      <c r="A30" s="6">
        <f t="shared" si="5"/>
        <v>76875</v>
      </c>
      <c r="B30" s="3">
        <v>930.13199999999995</v>
      </c>
      <c r="C30" s="3">
        <f t="shared" si="0"/>
        <v>4.5981045981046051</v>
      </c>
      <c r="D30" s="3">
        <v>11.396000000000001</v>
      </c>
      <c r="E30" s="3">
        <v>930.65599999999995</v>
      </c>
      <c r="F30" s="3">
        <f t="shared" si="1"/>
        <v>4.6000000000001737</v>
      </c>
      <c r="G30" s="3">
        <v>12</v>
      </c>
      <c r="H30" s="3">
        <v>931.20799999999997</v>
      </c>
      <c r="I30" s="3">
        <f t="shared" si="2"/>
        <v>4.6041666666667425</v>
      </c>
      <c r="J30" s="3">
        <v>12</v>
      </c>
      <c r="K30" s="3">
        <v>931.76049999999998</v>
      </c>
      <c r="L30" s="3">
        <f t="shared" si="3"/>
        <v>4.6041666666667425</v>
      </c>
      <c r="M30" s="3">
        <v>12</v>
      </c>
      <c r="N30" s="3">
        <v>932.31299999999999</v>
      </c>
      <c r="O30" s="3"/>
      <c r="P30" s="3"/>
      <c r="Q30" s="3"/>
      <c r="R30" s="3">
        <f t="shared" si="4"/>
        <v>-2.4000000000000909</v>
      </c>
      <c r="S30" s="3">
        <v>10</v>
      </c>
      <c r="T30" s="3">
        <v>932.07299999999998</v>
      </c>
      <c r="U30" s="19"/>
      <c r="V30" s="20"/>
      <c r="W30" s="20"/>
      <c r="X30" s="20"/>
    </row>
    <row r="31" spans="1:24" x14ac:dyDescent="0.2">
      <c r="A31" s="6">
        <f t="shared" si="5"/>
        <v>76900</v>
      </c>
      <c r="B31" s="3">
        <v>929.88800000000003</v>
      </c>
      <c r="C31" s="3">
        <f t="shared" si="0"/>
        <v>4.5990151248673135</v>
      </c>
      <c r="D31" s="3">
        <v>11.372</v>
      </c>
      <c r="E31" s="3">
        <v>930.41099999999994</v>
      </c>
      <c r="F31" s="3">
        <f t="shared" si="1"/>
        <v>4.6000000000001737</v>
      </c>
      <c r="G31" s="3">
        <v>12</v>
      </c>
      <c r="H31" s="3">
        <v>930.96299999999997</v>
      </c>
      <c r="I31" s="3">
        <f t="shared" si="2"/>
        <v>4.6000000000001737</v>
      </c>
      <c r="J31" s="3">
        <v>12</v>
      </c>
      <c r="K31" s="3">
        <v>931.51499999999999</v>
      </c>
      <c r="L31" s="3">
        <f t="shared" si="3"/>
        <v>4.6000000000001737</v>
      </c>
      <c r="M31" s="3">
        <v>12</v>
      </c>
      <c r="N31" s="3">
        <v>932.06700000000001</v>
      </c>
      <c r="O31" s="3"/>
      <c r="P31" s="3"/>
      <c r="Q31" s="3"/>
      <c r="R31" s="3">
        <f t="shared" si="4"/>
        <v>-2.4000000000000909</v>
      </c>
      <c r="S31" s="3">
        <v>10</v>
      </c>
      <c r="T31" s="3">
        <v>931.827</v>
      </c>
      <c r="U31" s="19"/>
      <c r="V31" s="20"/>
      <c r="W31" s="20"/>
      <c r="X31" s="20"/>
    </row>
    <row r="32" spans="1:24" x14ac:dyDescent="0.2">
      <c r="A32" s="6">
        <f t="shared" si="5"/>
        <v>76925</v>
      </c>
      <c r="B32" s="3">
        <v>929.62699999999995</v>
      </c>
      <c r="C32" s="3">
        <f t="shared" si="0"/>
        <v>4.5991189427317023</v>
      </c>
      <c r="D32" s="3">
        <v>11.35</v>
      </c>
      <c r="E32" s="3">
        <v>930.149</v>
      </c>
      <c r="F32" s="3">
        <f t="shared" si="1"/>
        <v>4.6000000000001737</v>
      </c>
      <c r="G32" s="3">
        <v>12</v>
      </c>
      <c r="H32" s="3">
        <v>930.70100000000002</v>
      </c>
      <c r="I32" s="3">
        <f t="shared" si="2"/>
        <v>4.6041666666667425</v>
      </c>
      <c r="J32" s="3">
        <v>12</v>
      </c>
      <c r="K32" s="3">
        <v>931.25350000000003</v>
      </c>
      <c r="L32" s="3">
        <f t="shared" si="3"/>
        <v>4.6041666666667425</v>
      </c>
      <c r="M32" s="3">
        <v>12</v>
      </c>
      <c r="N32" s="3">
        <v>931.80600000000004</v>
      </c>
      <c r="O32" s="3"/>
      <c r="P32" s="3"/>
      <c r="Q32" s="3"/>
      <c r="R32" s="3">
        <f t="shared" si="4"/>
        <v>-2.4000000000000909</v>
      </c>
      <c r="S32" s="3">
        <v>10</v>
      </c>
      <c r="T32" s="3">
        <v>931.56600000000003</v>
      </c>
      <c r="U32" s="19"/>
      <c r="V32" s="20"/>
      <c r="W32" s="20"/>
      <c r="X32" s="20"/>
    </row>
    <row r="33" spans="1:24" x14ac:dyDescent="0.2">
      <c r="A33" s="6">
        <f t="shared" si="5"/>
        <v>76950</v>
      </c>
      <c r="B33" s="3">
        <v>929.35599999999999</v>
      </c>
      <c r="C33" s="3">
        <f t="shared" si="0"/>
        <v>4.5987295338642751</v>
      </c>
      <c r="D33" s="3">
        <v>11.177</v>
      </c>
      <c r="E33" s="3">
        <v>929.87</v>
      </c>
      <c r="F33" s="3">
        <f t="shared" si="1"/>
        <v>4.6000000000001737</v>
      </c>
      <c r="G33" s="3">
        <v>12</v>
      </c>
      <c r="H33" s="3">
        <v>930.42200000000003</v>
      </c>
      <c r="I33" s="3">
        <f t="shared" si="2"/>
        <v>4.6041666666667425</v>
      </c>
      <c r="J33" s="3">
        <v>12</v>
      </c>
      <c r="K33" s="3">
        <v>930.97450000000003</v>
      </c>
      <c r="L33" s="3">
        <f t="shared" si="3"/>
        <v>4.6041666666667425</v>
      </c>
      <c r="M33" s="3">
        <v>12</v>
      </c>
      <c r="N33" s="3">
        <v>931.52700000000004</v>
      </c>
      <c r="O33" s="3"/>
      <c r="P33" s="3"/>
      <c r="Q33" s="3"/>
      <c r="R33" s="3">
        <f t="shared" si="4"/>
        <v>-2.4000000000000909</v>
      </c>
      <c r="S33" s="3">
        <v>10</v>
      </c>
      <c r="T33" s="3">
        <v>931.28700000000003</v>
      </c>
      <c r="U33" s="19"/>
      <c r="V33" s="20"/>
      <c r="W33" s="20"/>
      <c r="X33" s="20"/>
    </row>
    <row r="34" spans="1:24" x14ac:dyDescent="0.2">
      <c r="A34" s="6">
        <f t="shared" si="5"/>
        <v>76975</v>
      </c>
      <c r="B34" s="3">
        <v>929.05700000000002</v>
      </c>
      <c r="C34" s="3">
        <f t="shared" si="0"/>
        <v>4.5996920708232469</v>
      </c>
      <c r="D34" s="3">
        <v>10.391999999999999</v>
      </c>
      <c r="E34" s="3">
        <v>929.53499999999997</v>
      </c>
      <c r="F34" s="3">
        <f t="shared" si="1"/>
        <v>4.6000000000001737</v>
      </c>
      <c r="G34" s="3">
        <v>12</v>
      </c>
      <c r="H34" s="3">
        <v>930.08699999999999</v>
      </c>
      <c r="I34" s="3">
        <f t="shared" si="2"/>
        <v>4.5958333333336068</v>
      </c>
      <c r="J34" s="3">
        <v>12</v>
      </c>
      <c r="K34" s="3">
        <v>930.63850000000002</v>
      </c>
      <c r="L34" s="3">
        <f t="shared" si="3"/>
        <v>4.5958333333336068</v>
      </c>
      <c r="M34" s="3">
        <v>12</v>
      </c>
      <c r="N34" s="3">
        <v>931.19</v>
      </c>
      <c r="O34" s="3"/>
      <c r="P34" s="3"/>
      <c r="Q34" s="3"/>
      <c r="R34" s="3">
        <f t="shared" si="4"/>
        <v>-2.4000000000000909</v>
      </c>
      <c r="S34" s="3">
        <v>10</v>
      </c>
      <c r="T34" s="3">
        <v>930.95</v>
      </c>
      <c r="U34" s="19"/>
      <c r="V34" s="20"/>
      <c r="W34" s="20"/>
      <c r="X34" s="20"/>
    </row>
    <row r="35" spans="1:24" x14ac:dyDescent="0.2">
      <c r="A35" s="6">
        <f t="shared" si="5"/>
        <v>77000</v>
      </c>
      <c r="B35" s="3">
        <v>928.72950000000003</v>
      </c>
      <c r="C35" s="3">
        <f t="shared" si="0"/>
        <v>4.5996676116923991</v>
      </c>
      <c r="D35" s="3">
        <v>10.228999999999999</v>
      </c>
      <c r="E35" s="3">
        <v>929.2</v>
      </c>
      <c r="F35" s="3">
        <f t="shared" si="1"/>
        <v>4.5999999999992269</v>
      </c>
      <c r="G35" s="3">
        <v>12</v>
      </c>
      <c r="H35" s="3">
        <v>929.75199999999995</v>
      </c>
      <c r="I35" s="3">
        <f t="shared" si="2"/>
        <v>4.6000000000001737</v>
      </c>
      <c r="J35" s="3">
        <v>12</v>
      </c>
      <c r="K35" s="3">
        <v>930.30399999999997</v>
      </c>
      <c r="L35" s="3">
        <f t="shared" si="3"/>
        <v>4.6000000000001737</v>
      </c>
      <c r="M35" s="3">
        <v>12</v>
      </c>
      <c r="N35" s="3">
        <v>930.85599999999999</v>
      </c>
      <c r="O35" s="3"/>
      <c r="P35" s="3"/>
      <c r="Q35" s="3"/>
      <c r="R35" s="3">
        <f t="shared" si="4"/>
        <v>-2.4000000000000909</v>
      </c>
      <c r="S35" s="3">
        <v>10</v>
      </c>
      <c r="T35" s="3">
        <v>930.61599999999999</v>
      </c>
      <c r="U35" s="19"/>
      <c r="V35" s="20"/>
      <c r="W35" s="20"/>
      <c r="X35" s="20"/>
    </row>
    <row r="36" spans="1:24" x14ac:dyDescent="0.2">
      <c r="A36" s="6">
        <f t="shared" si="5"/>
        <v>77025</v>
      </c>
      <c r="B36" s="3">
        <v>928.35550000000001</v>
      </c>
      <c r="C36" s="3">
        <f t="shared" si="0"/>
        <v>4.6024534302586098</v>
      </c>
      <c r="D36" s="3">
        <v>11.005000000000001</v>
      </c>
      <c r="E36" s="3">
        <v>928.86199999999997</v>
      </c>
      <c r="F36" s="3">
        <f t="shared" si="1"/>
        <v>4.6000000000001737</v>
      </c>
      <c r="G36" s="3">
        <v>12</v>
      </c>
      <c r="H36" s="3">
        <v>929.41399999999999</v>
      </c>
      <c r="I36" s="3">
        <f t="shared" si="2"/>
        <v>4.6041666666667425</v>
      </c>
      <c r="J36" s="3">
        <v>12</v>
      </c>
      <c r="K36" s="3">
        <v>929.9665</v>
      </c>
      <c r="L36" s="3">
        <f t="shared" si="3"/>
        <v>4.6041666666667425</v>
      </c>
      <c r="M36" s="3">
        <v>12</v>
      </c>
      <c r="N36" s="3">
        <v>930.51900000000001</v>
      </c>
      <c r="O36" s="3"/>
      <c r="P36" s="3"/>
      <c r="Q36" s="3"/>
      <c r="R36" s="3">
        <f t="shared" si="4"/>
        <v>-2.4000000000000909</v>
      </c>
      <c r="S36" s="3">
        <v>10</v>
      </c>
      <c r="T36" s="3">
        <v>930.279</v>
      </c>
      <c r="U36" s="19"/>
      <c r="V36" s="20"/>
      <c r="W36" s="20"/>
      <c r="X36" s="20"/>
    </row>
    <row r="37" spans="1:24" x14ac:dyDescent="0.2">
      <c r="A37" s="6">
        <f t="shared" si="5"/>
        <v>77050</v>
      </c>
      <c r="B37" s="3">
        <v>927.98249999999996</v>
      </c>
      <c r="C37" s="3">
        <f t="shared" si="0"/>
        <v>4.5968382937391468</v>
      </c>
      <c r="D37" s="3">
        <v>11.323</v>
      </c>
      <c r="E37" s="3">
        <v>928.50300000000004</v>
      </c>
      <c r="F37" s="3">
        <f t="shared" si="1"/>
        <v>4.5999999999992269</v>
      </c>
      <c r="G37" s="3">
        <v>12</v>
      </c>
      <c r="H37" s="3">
        <v>929.05499999999995</v>
      </c>
      <c r="I37" s="3">
        <f t="shared" si="2"/>
        <v>4.6041666666667425</v>
      </c>
      <c r="J37" s="3">
        <v>12</v>
      </c>
      <c r="K37" s="3">
        <v>929.60749999999996</v>
      </c>
      <c r="L37" s="3">
        <f t="shared" si="3"/>
        <v>4.6041666666667425</v>
      </c>
      <c r="M37" s="3">
        <v>12</v>
      </c>
      <c r="N37" s="3">
        <v>930.16</v>
      </c>
      <c r="O37" s="3"/>
      <c r="P37" s="3"/>
      <c r="Q37" s="3"/>
      <c r="R37" s="3">
        <f t="shared" si="4"/>
        <v>-2.4000000000000909</v>
      </c>
      <c r="S37" s="3">
        <v>10</v>
      </c>
      <c r="T37" s="3">
        <v>929.92</v>
      </c>
      <c r="U37" s="19"/>
      <c r="V37" s="20"/>
      <c r="W37" s="20"/>
      <c r="X37" s="20"/>
    </row>
    <row r="38" spans="1:24" x14ac:dyDescent="0.2">
      <c r="A38" s="6">
        <f t="shared" si="5"/>
        <v>77075</v>
      </c>
      <c r="B38" s="3">
        <v>927.601</v>
      </c>
      <c r="C38" s="3">
        <f t="shared" si="0"/>
        <v>4.6016604840130562</v>
      </c>
      <c r="D38" s="3">
        <v>11.321999999999999</v>
      </c>
      <c r="E38" s="3">
        <v>928.12199999999996</v>
      </c>
      <c r="F38" s="3">
        <f t="shared" si="1"/>
        <v>4.6000000000001737</v>
      </c>
      <c r="G38" s="3">
        <v>12</v>
      </c>
      <c r="H38" s="3">
        <v>928.67399999999998</v>
      </c>
      <c r="I38" s="3">
        <f t="shared" si="2"/>
        <v>4.6041666666667425</v>
      </c>
      <c r="J38" s="3">
        <v>12</v>
      </c>
      <c r="K38" s="3">
        <v>929.22649999999999</v>
      </c>
      <c r="L38" s="3">
        <f t="shared" si="3"/>
        <v>4.6041666666667425</v>
      </c>
      <c r="M38" s="3">
        <v>12</v>
      </c>
      <c r="N38" s="3">
        <v>929.779</v>
      </c>
      <c r="O38" s="3"/>
      <c r="P38" s="3"/>
      <c r="Q38" s="3"/>
      <c r="R38" s="3">
        <f t="shared" si="4"/>
        <v>-2.4000000000000909</v>
      </c>
      <c r="S38" s="3">
        <v>10</v>
      </c>
      <c r="T38" s="3">
        <v>929.53899999999999</v>
      </c>
      <c r="U38" s="19"/>
      <c r="V38" s="20"/>
      <c r="W38" s="20"/>
      <c r="X38" s="20"/>
    </row>
    <row r="39" spans="1:24" x14ac:dyDescent="0.2">
      <c r="A39" s="6">
        <f t="shared" si="5"/>
        <v>77100</v>
      </c>
      <c r="B39" s="3">
        <v>927.18600000000004</v>
      </c>
      <c r="C39" s="3">
        <f t="shared" si="0"/>
        <v>4.6012540846061833</v>
      </c>
      <c r="D39" s="3">
        <v>11.323</v>
      </c>
      <c r="E39" s="3">
        <v>927.70699999999999</v>
      </c>
      <c r="F39" s="3">
        <f t="shared" si="1"/>
        <v>4.6000000000001737</v>
      </c>
      <c r="G39" s="3">
        <v>12</v>
      </c>
      <c r="H39" s="3">
        <v>928.25900000000001</v>
      </c>
      <c r="I39" s="3">
        <f t="shared" si="2"/>
        <v>4.6000000000001737</v>
      </c>
      <c r="J39" s="3">
        <v>12</v>
      </c>
      <c r="K39" s="3">
        <v>928.81100000000004</v>
      </c>
      <c r="L39" s="3">
        <f t="shared" si="3"/>
        <v>4.6000000000001737</v>
      </c>
      <c r="M39" s="3">
        <v>12</v>
      </c>
      <c r="N39" s="3">
        <v>929.36300000000006</v>
      </c>
      <c r="O39" s="3"/>
      <c r="P39" s="3"/>
      <c r="Q39" s="3"/>
      <c r="R39" s="3">
        <f t="shared" si="4"/>
        <v>-2.4000000000000909</v>
      </c>
      <c r="S39" s="3">
        <v>10</v>
      </c>
      <c r="T39" s="3">
        <v>929.12300000000005</v>
      </c>
      <c r="U39" s="19"/>
      <c r="V39" s="20"/>
      <c r="W39" s="20"/>
      <c r="X39" s="20"/>
    </row>
    <row r="40" spans="1:24" x14ac:dyDescent="0.2">
      <c r="A40" s="6">
        <f t="shared" si="5"/>
        <v>77125</v>
      </c>
      <c r="B40" s="3">
        <v>926.755</v>
      </c>
      <c r="C40" s="3">
        <f t="shared" si="0"/>
        <v>4.6004415011033837</v>
      </c>
      <c r="D40" s="3">
        <v>11.324999999999999</v>
      </c>
      <c r="E40" s="3">
        <v>927.27599999999995</v>
      </c>
      <c r="F40" s="3">
        <f t="shared" si="1"/>
        <v>4.6000000000001737</v>
      </c>
      <c r="G40" s="3">
        <v>12</v>
      </c>
      <c r="H40" s="3">
        <v>927.82799999999997</v>
      </c>
      <c r="I40" s="3">
        <f t="shared" si="2"/>
        <v>4.6000000000001737</v>
      </c>
      <c r="J40" s="3">
        <v>12</v>
      </c>
      <c r="K40" s="3">
        <v>928.38</v>
      </c>
      <c r="L40" s="3">
        <f t="shared" si="3"/>
        <v>4.6000000000001737</v>
      </c>
      <c r="M40" s="3">
        <v>12</v>
      </c>
      <c r="N40" s="3">
        <v>928.93200000000002</v>
      </c>
      <c r="O40" s="3"/>
      <c r="P40" s="3"/>
      <c r="Q40" s="3"/>
      <c r="R40" s="3">
        <f t="shared" si="4"/>
        <v>-2.4000000000000909</v>
      </c>
      <c r="S40" s="3">
        <v>10</v>
      </c>
      <c r="T40" s="3">
        <v>928.69200000000001</v>
      </c>
      <c r="U40" s="19"/>
      <c r="V40" s="20"/>
      <c r="W40" s="20"/>
      <c r="X40" s="20"/>
    </row>
    <row r="41" spans="1:24" x14ac:dyDescent="0.2">
      <c r="A41" s="6">
        <f t="shared" si="5"/>
        <v>77150</v>
      </c>
      <c r="B41" s="10">
        <v>926.15800000000002</v>
      </c>
      <c r="C41" s="13">
        <v>8</v>
      </c>
      <c r="D41" s="3">
        <v>11.304</v>
      </c>
      <c r="E41" s="3">
        <v>926.80499999999995</v>
      </c>
      <c r="F41" s="3">
        <f t="shared" si="1"/>
        <v>4.6000000000001737</v>
      </c>
      <c r="G41" s="3">
        <v>12</v>
      </c>
      <c r="H41" s="3">
        <v>927.35699999999997</v>
      </c>
      <c r="I41" s="3">
        <f t="shared" si="2"/>
        <v>4.5958333333336068</v>
      </c>
      <c r="J41" s="3">
        <v>12</v>
      </c>
      <c r="K41" s="3">
        <v>927.9085</v>
      </c>
      <c r="L41" s="3">
        <f t="shared" si="3"/>
        <v>4.5958333333336068</v>
      </c>
      <c r="M41" s="3">
        <v>12</v>
      </c>
      <c r="N41" s="3">
        <v>928.46</v>
      </c>
      <c r="O41" s="3"/>
      <c r="P41" s="3"/>
      <c r="Q41" s="3"/>
      <c r="R41" s="3">
        <f t="shared" si="4"/>
        <v>-2.4000000000000909</v>
      </c>
      <c r="S41" s="3">
        <v>10</v>
      </c>
      <c r="T41" s="3">
        <v>928.22</v>
      </c>
      <c r="U41" s="19" t="s">
        <v>33</v>
      </c>
      <c r="V41" s="20"/>
      <c r="W41" s="20"/>
      <c r="X41" s="20"/>
    </row>
    <row r="42" spans="1:24" x14ac:dyDescent="0.2">
      <c r="A42" s="6">
        <f t="shared" si="5"/>
        <v>77175</v>
      </c>
      <c r="B42" s="3">
        <v>925.81299999999999</v>
      </c>
      <c r="C42" s="3">
        <f t="shared" si="0"/>
        <v>4.6031746031750282</v>
      </c>
      <c r="D42" s="3">
        <v>11.34</v>
      </c>
      <c r="E42" s="3">
        <v>926.33500000000004</v>
      </c>
      <c r="F42" s="3">
        <f t="shared" si="1"/>
        <v>4.5999999999992269</v>
      </c>
      <c r="G42" s="3">
        <v>12</v>
      </c>
      <c r="H42" s="3">
        <v>926.88699999999994</v>
      </c>
      <c r="I42" s="3">
        <f t="shared" si="2"/>
        <v>4.6000000000001737</v>
      </c>
      <c r="J42" s="3">
        <v>12</v>
      </c>
      <c r="K42" s="3">
        <v>927.43899999999996</v>
      </c>
      <c r="L42" s="3">
        <f t="shared" si="3"/>
        <v>4.6000000000001737</v>
      </c>
      <c r="M42" s="3">
        <v>12</v>
      </c>
      <c r="N42" s="3">
        <v>927.99099999999999</v>
      </c>
      <c r="O42" s="3"/>
      <c r="P42" s="3"/>
      <c r="Q42" s="3"/>
      <c r="R42" s="3">
        <f t="shared" si="4"/>
        <v>-2.4000000000000909</v>
      </c>
      <c r="S42" s="3">
        <v>10</v>
      </c>
      <c r="T42" s="3">
        <v>927.75099999999998</v>
      </c>
      <c r="U42" s="19"/>
      <c r="V42" s="20"/>
      <c r="W42" s="20"/>
      <c r="X42" s="20"/>
    </row>
    <row r="43" spans="1:24" x14ac:dyDescent="0.2">
      <c r="A43" s="6">
        <f t="shared" si="5"/>
        <v>77200</v>
      </c>
      <c r="B43" s="3">
        <v>925.30499999999995</v>
      </c>
      <c r="C43" s="3">
        <f t="shared" si="0"/>
        <v>4.6007403490221064</v>
      </c>
      <c r="D43" s="3">
        <v>11.346</v>
      </c>
      <c r="E43" s="3">
        <v>925.827</v>
      </c>
      <c r="F43" s="3">
        <f t="shared" si="1"/>
        <v>4.6000000000001737</v>
      </c>
      <c r="G43" s="3">
        <v>12</v>
      </c>
      <c r="H43" s="3">
        <v>926.37900000000002</v>
      </c>
      <c r="I43" s="3">
        <f t="shared" si="2"/>
        <v>4.6000000000001737</v>
      </c>
      <c r="J43" s="3">
        <v>12</v>
      </c>
      <c r="K43" s="3">
        <v>926.93100000000004</v>
      </c>
      <c r="L43" s="3">
        <f t="shared" si="3"/>
        <v>4.5999999999992269</v>
      </c>
      <c r="M43" s="3">
        <v>12</v>
      </c>
      <c r="N43" s="3">
        <v>927.48299999999995</v>
      </c>
      <c r="O43" s="3"/>
      <c r="P43" s="3"/>
      <c r="Q43" s="3"/>
      <c r="R43" s="3">
        <f t="shared" si="4"/>
        <v>-2.3999999999989541</v>
      </c>
      <c r="S43" s="3">
        <v>10</v>
      </c>
      <c r="T43" s="3">
        <v>927.24300000000005</v>
      </c>
      <c r="U43" s="19"/>
      <c r="V43" s="20"/>
      <c r="W43" s="20"/>
      <c r="X43" s="20"/>
    </row>
    <row r="44" spans="1:24" x14ac:dyDescent="0.2">
      <c r="A44" s="6">
        <f t="shared" si="5"/>
        <v>77225</v>
      </c>
      <c r="B44" s="3">
        <v>924.78800000000001</v>
      </c>
      <c r="C44" s="3">
        <f t="shared" si="0"/>
        <v>4.6003348902787922</v>
      </c>
      <c r="D44" s="3">
        <v>11.347</v>
      </c>
      <c r="E44" s="3">
        <v>925.31</v>
      </c>
      <c r="F44" s="3">
        <f t="shared" si="1"/>
        <v>4.6000000000001737</v>
      </c>
      <c r="G44" s="3">
        <v>12</v>
      </c>
      <c r="H44" s="3">
        <v>925.86199999999997</v>
      </c>
      <c r="I44" s="3">
        <f t="shared" si="2"/>
        <v>4.6000000000001737</v>
      </c>
      <c r="J44" s="3">
        <v>12</v>
      </c>
      <c r="K44" s="3">
        <v>926.41399999999999</v>
      </c>
      <c r="L44" s="3">
        <f t="shared" si="3"/>
        <v>4.6000000000001737</v>
      </c>
      <c r="M44" s="3">
        <v>12</v>
      </c>
      <c r="N44" s="3">
        <v>926.96600000000001</v>
      </c>
      <c r="O44" s="3"/>
      <c r="P44" s="3"/>
      <c r="Q44" s="3"/>
      <c r="R44" s="3">
        <f t="shared" si="4"/>
        <v>-2.4000000000000909</v>
      </c>
      <c r="S44" s="3">
        <v>10</v>
      </c>
      <c r="T44" s="3">
        <v>926.726</v>
      </c>
      <c r="U44" s="19"/>
      <c r="V44" s="20"/>
      <c r="W44" s="20"/>
      <c r="X44" s="20"/>
    </row>
    <row r="45" spans="1:24" x14ac:dyDescent="0.2">
      <c r="A45" s="6">
        <f t="shared" si="5"/>
        <v>77250</v>
      </c>
      <c r="B45" s="3">
        <v>924.22199999999998</v>
      </c>
      <c r="C45" s="3">
        <f t="shared" si="0"/>
        <v>4.598359932987039</v>
      </c>
      <c r="D45" s="3">
        <v>11.340999999999999</v>
      </c>
      <c r="E45" s="3">
        <v>924.74350000000004</v>
      </c>
      <c r="F45" s="3">
        <f t="shared" si="1"/>
        <v>4.5958333333326582</v>
      </c>
      <c r="G45" s="3">
        <v>12</v>
      </c>
      <c r="H45" s="3">
        <v>925.29499999999996</v>
      </c>
      <c r="I45" s="3">
        <f t="shared" si="2"/>
        <v>4.5958333333336068</v>
      </c>
      <c r="J45" s="3">
        <v>12</v>
      </c>
      <c r="K45" s="3">
        <v>925.84649999999999</v>
      </c>
      <c r="L45" s="3">
        <f t="shared" si="3"/>
        <v>4.5958333333336068</v>
      </c>
      <c r="M45" s="3">
        <v>12</v>
      </c>
      <c r="N45" s="3">
        <v>926.39800000000002</v>
      </c>
      <c r="O45" s="3"/>
      <c r="P45" s="3"/>
      <c r="Q45" s="3"/>
      <c r="R45" s="3">
        <f t="shared" si="4"/>
        <v>-2.4000000000000909</v>
      </c>
      <c r="S45" s="3">
        <v>10</v>
      </c>
      <c r="T45" s="3">
        <v>926.15800000000002</v>
      </c>
      <c r="U45" s="19"/>
      <c r="V45" s="20"/>
      <c r="W45" s="20"/>
      <c r="X45" s="20"/>
    </row>
    <row r="46" spans="1:24" x14ac:dyDescent="0.2">
      <c r="A46" s="6">
        <f t="shared" si="5"/>
        <v>77275</v>
      </c>
      <c r="B46" s="3">
        <v>923.64300000000003</v>
      </c>
      <c r="C46" s="3">
        <f t="shared" si="0"/>
        <v>4.6047988708533394</v>
      </c>
      <c r="D46" s="3">
        <v>11.336</v>
      </c>
      <c r="E46" s="3">
        <v>924.16499999999996</v>
      </c>
      <c r="F46" s="3">
        <f t="shared" si="1"/>
        <v>4.6000000000001737</v>
      </c>
      <c r="G46" s="3">
        <v>12</v>
      </c>
      <c r="H46" s="3">
        <v>924.71699999999998</v>
      </c>
      <c r="I46" s="3">
        <f t="shared" si="2"/>
        <v>4.6000000000001737</v>
      </c>
      <c r="J46" s="3">
        <v>12</v>
      </c>
      <c r="K46" s="3">
        <v>925.26900000000001</v>
      </c>
      <c r="L46" s="3">
        <f t="shared" si="3"/>
        <v>4.6000000000001737</v>
      </c>
      <c r="M46" s="3">
        <v>12</v>
      </c>
      <c r="N46" s="3">
        <v>925.82100000000003</v>
      </c>
      <c r="O46" s="3"/>
      <c r="P46" s="3"/>
      <c r="Q46" s="3"/>
      <c r="R46" s="3">
        <f t="shared" si="4"/>
        <v>-2.4000000000000909</v>
      </c>
      <c r="S46" s="3">
        <v>10</v>
      </c>
      <c r="T46" s="3">
        <v>925.58100000000002</v>
      </c>
      <c r="U46" s="19"/>
      <c r="V46" s="20"/>
      <c r="W46" s="20"/>
      <c r="X46" s="20"/>
    </row>
    <row r="47" spans="1:24" x14ac:dyDescent="0.2">
      <c r="A47" s="6">
        <f t="shared" si="5"/>
        <v>77300</v>
      </c>
      <c r="B47" s="3">
        <v>923.053</v>
      </c>
      <c r="C47" s="3">
        <f t="shared" si="0"/>
        <v>4.5963828848695032</v>
      </c>
      <c r="D47" s="3">
        <v>11.335000000000001</v>
      </c>
      <c r="E47" s="3">
        <v>923.57399999999996</v>
      </c>
      <c r="F47" s="3">
        <f t="shared" si="1"/>
        <v>4.6000000000001737</v>
      </c>
      <c r="G47" s="3">
        <v>12</v>
      </c>
      <c r="H47" s="3">
        <v>924.12599999999998</v>
      </c>
      <c r="I47" s="3">
        <f t="shared" si="2"/>
        <v>4.6000000000001737</v>
      </c>
      <c r="J47" s="3">
        <v>12</v>
      </c>
      <c r="K47" s="3">
        <v>924.678</v>
      </c>
      <c r="L47" s="3">
        <f t="shared" si="3"/>
        <v>4.6000000000001737</v>
      </c>
      <c r="M47" s="3">
        <v>12</v>
      </c>
      <c r="N47" s="3">
        <v>925.23</v>
      </c>
      <c r="O47" s="3"/>
      <c r="P47" s="3"/>
      <c r="Q47" s="3"/>
      <c r="R47" s="3">
        <f t="shared" si="4"/>
        <v>-2.4000000000000909</v>
      </c>
      <c r="S47" s="3">
        <v>10</v>
      </c>
      <c r="T47" s="3">
        <v>924.99</v>
      </c>
      <c r="U47" s="19"/>
      <c r="V47" s="20"/>
      <c r="W47" s="20"/>
      <c r="X47" s="20"/>
    </row>
    <row r="48" spans="1:24" x14ac:dyDescent="0.2">
      <c r="A48" s="6">
        <f t="shared" si="5"/>
        <v>77325</v>
      </c>
      <c r="B48" s="3">
        <v>922.48299999999995</v>
      </c>
      <c r="C48" s="3">
        <f t="shared" si="0"/>
        <v>4.6023628989600436</v>
      </c>
      <c r="D48" s="3">
        <v>11.342000000000001</v>
      </c>
      <c r="E48" s="3">
        <v>923.005</v>
      </c>
      <c r="F48" s="3">
        <f t="shared" si="1"/>
        <v>4.6000000000001737</v>
      </c>
      <c r="G48" s="3">
        <v>12</v>
      </c>
      <c r="H48" s="3">
        <v>923.55700000000002</v>
      </c>
      <c r="I48" s="3">
        <f t="shared" si="2"/>
        <v>4.6041666666667425</v>
      </c>
      <c r="J48" s="3">
        <v>12</v>
      </c>
      <c r="K48" s="3">
        <v>924.10950000000003</v>
      </c>
      <c r="L48" s="3">
        <f t="shared" si="3"/>
        <v>4.6041666666667425</v>
      </c>
      <c r="M48" s="3">
        <v>12</v>
      </c>
      <c r="N48" s="3">
        <v>924.66200000000003</v>
      </c>
      <c r="O48" s="3"/>
      <c r="P48" s="3"/>
      <c r="Q48" s="3"/>
      <c r="R48" s="3">
        <f t="shared" si="4"/>
        <v>-2.4000000000000909</v>
      </c>
      <c r="S48" s="3">
        <v>10</v>
      </c>
      <c r="T48" s="3">
        <v>924.42200000000003</v>
      </c>
      <c r="U48" s="19"/>
      <c r="V48" s="20"/>
      <c r="W48" s="20"/>
      <c r="X48" s="20"/>
    </row>
    <row r="49" spans="1:24" x14ac:dyDescent="0.2">
      <c r="A49" s="6">
        <f t="shared" si="5"/>
        <v>77350</v>
      </c>
      <c r="B49" s="3">
        <v>921.88900000000001</v>
      </c>
      <c r="C49" s="3">
        <f t="shared" si="0"/>
        <v>4.6019571541914353</v>
      </c>
      <c r="D49" s="3">
        <v>11.343</v>
      </c>
      <c r="E49" s="3">
        <v>922.41099999999994</v>
      </c>
      <c r="F49" s="3">
        <f t="shared" si="1"/>
        <v>4.6000000000001737</v>
      </c>
      <c r="G49" s="3">
        <v>12</v>
      </c>
      <c r="H49" s="3">
        <v>922.96299999999997</v>
      </c>
      <c r="I49" s="3">
        <f t="shared" si="2"/>
        <v>4.5958333333336068</v>
      </c>
      <c r="J49" s="3">
        <v>12</v>
      </c>
      <c r="K49" s="3">
        <v>923.5145</v>
      </c>
      <c r="L49" s="3">
        <f t="shared" si="3"/>
        <v>4.5958333333336068</v>
      </c>
      <c r="M49" s="3">
        <v>12</v>
      </c>
      <c r="N49" s="3">
        <v>924.06600000000003</v>
      </c>
      <c r="O49" s="3"/>
      <c r="P49" s="3"/>
      <c r="Q49" s="3"/>
      <c r="R49" s="3">
        <f t="shared" si="4"/>
        <v>-2.4000000000000909</v>
      </c>
      <c r="S49" s="3">
        <v>10</v>
      </c>
      <c r="T49" s="3">
        <v>923.82600000000002</v>
      </c>
      <c r="U49" s="19"/>
      <c r="V49" s="20"/>
      <c r="W49" s="20"/>
      <c r="X49" s="20"/>
    </row>
    <row r="50" spans="1:24" x14ac:dyDescent="0.2">
      <c r="A50" s="6">
        <f t="shared" si="5"/>
        <v>77375</v>
      </c>
      <c r="B50" s="3">
        <v>921.27499999999998</v>
      </c>
      <c r="C50" s="3">
        <f t="shared" si="0"/>
        <v>4.6031746031750282</v>
      </c>
      <c r="D50" s="3">
        <v>11.34</v>
      </c>
      <c r="E50" s="3">
        <v>921.79700000000003</v>
      </c>
      <c r="F50" s="3">
        <f t="shared" si="1"/>
        <v>4.6000000000001737</v>
      </c>
      <c r="G50" s="3">
        <v>12</v>
      </c>
      <c r="H50" s="3">
        <v>922.34900000000005</v>
      </c>
      <c r="I50" s="3">
        <f t="shared" si="2"/>
        <v>4.5999999999992269</v>
      </c>
      <c r="J50" s="3">
        <v>12</v>
      </c>
      <c r="K50" s="3">
        <v>922.90099999999995</v>
      </c>
      <c r="L50" s="3">
        <f t="shared" si="3"/>
        <v>4.6000000000001737</v>
      </c>
      <c r="M50" s="3">
        <v>12</v>
      </c>
      <c r="N50" s="3">
        <v>923.45299999999997</v>
      </c>
      <c r="O50" s="3"/>
      <c r="P50" s="3"/>
      <c r="Q50" s="3"/>
      <c r="R50" s="3">
        <f t="shared" si="4"/>
        <v>-2.4000000000000909</v>
      </c>
      <c r="S50" s="3">
        <v>10</v>
      </c>
      <c r="T50" s="3">
        <v>923.21299999999997</v>
      </c>
      <c r="U50" s="19"/>
      <c r="V50" s="20"/>
      <c r="W50" s="20"/>
      <c r="X50" s="20"/>
    </row>
    <row r="51" spans="1:24" x14ac:dyDescent="0.2">
      <c r="A51" s="6">
        <f t="shared" si="5"/>
        <v>77400</v>
      </c>
      <c r="B51" s="3">
        <v>920.64649999999995</v>
      </c>
      <c r="C51" s="3">
        <f t="shared" si="0"/>
        <v>4.6011999294164463</v>
      </c>
      <c r="D51" s="3">
        <v>11.334</v>
      </c>
      <c r="E51" s="3">
        <v>921.16800000000001</v>
      </c>
      <c r="F51" s="3">
        <f t="shared" si="1"/>
        <v>4.6000000000001737</v>
      </c>
      <c r="G51" s="3">
        <v>12</v>
      </c>
      <c r="H51" s="3">
        <v>921.72</v>
      </c>
      <c r="I51" s="3">
        <f t="shared" si="2"/>
        <v>4.6000000000001737</v>
      </c>
      <c r="J51" s="3">
        <v>12</v>
      </c>
      <c r="K51" s="3">
        <v>922.27200000000005</v>
      </c>
      <c r="L51" s="3">
        <f t="shared" si="3"/>
        <v>4.5999999999992269</v>
      </c>
      <c r="M51" s="3">
        <v>12</v>
      </c>
      <c r="N51" s="3">
        <v>922.82399999999996</v>
      </c>
      <c r="O51" s="3"/>
      <c r="P51" s="3"/>
      <c r="Q51" s="3"/>
      <c r="R51" s="3">
        <f t="shared" si="4"/>
        <v>-2.4000000000000909</v>
      </c>
      <c r="S51" s="3">
        <v>10</v>
      </c>
      <c r="T51" s="3">
        <v>922.58399999999995</v>
      </c>
      <c r="U51" s="19"/>
      <c r="V51" s="20"/>
      <c r="W51" s="20"/>
      <c r="X51" s="20"/>
    </row>
    <row r="52" spans="1:24" x14ac:dyDescent="0.2">
      <c r="A52" s="6">
        <f t="shared" si="5"/>
        <v>77425</v>
      </c>
      <c r="B52" s="3">
        <v>920.05200000000002</v>
      </c>
      <c r="C52" s="3">
        <f t="shared" si="0"/>
        <v>4.5971940351183109</v>
      </c>
      <c r="D52" s="3">
        <v>11.333</v>
      </c>
      <c r="E52" s="3">
        <v>920.57299999999998</v>
      </c>
      <c r="F52" s="3">
        <f t="shared" si="1"/>
        <v>4.6000000000001737</v>
      </c>
      <c r="G52" s="3">
        <v>12</v>
      </c>
      <c r="H52" s="3">
        <v>921.125</v>
      </c>
      <c r="I52" s="3">
        <f t="shared" si="2"/>
        <v>4.6000000000001737</v>
      </c>
      <c r="J52" s="3">
        <v>12</v>
      </c>
      <c r="K52" s="3">
        <v>921.67700000000002</v>
      </c>
      <c r="L52" s="3">
        <f t="shared" si="3"/>
        <v>4.6000000000001737</v>
      </c>
      <c r="M52" s="3">
        <v>12</v>
      </c>
      <c r="N52" s="3">
        <v>922.22900000000004</v>
      </c>
      <c r="O52" s="3"/>
      <c r="P52" s="3"/>
      <c r="Q52" s="3"/>
      <c r="R52" s="3">
        <f t="shared" si="4"/>
        <v>-2.4000000000000909</v>
      </c>
      <c r="S52" s="3">
        <v>10</v>
      </c>
      <c r="T52" s="3">
        <v>921.98900000000003</v>
      </c>
      <c r="U52" s="19"/>
      <c r="V52" s="20"/>
      <c r="W52" s="20"/>
      <c r="X52" s="20"/>
    </row>
    <row r="53" spans="1:24" x14ac:dyDescent="0.2">
      <c r="A53" s="6">
        <f t="shared" si="5"/>
        <v>77450</v>
      </c>
      <c r="B53" s="3">
        <v>919.42650000000003</v>
      </c>
      <c r="C53" s="3">
        <f t="shared" si="0"/>
        <v>4.6007940008817494</v>
      </c>
      <c r="D53" s="3">
        <v>11.335000000000001</v>
      </c>
      <c r="E53" s="3">
        <v>919.94799999999998</v>
      </c>
      <c r="F53" s="3">
        <f t="shared" si="1"/>
        <v>4.6000000000001737</v>
      </c>
      <c r="G53" s="3">
        <v>12</v>
      </c>
      <c r="H53" s="3">
        <v>920.5</v>
      </c>
      <c r="I53" s="3">
        <f t="shared" si="2"/>
        <v>4.6000000000001737</v>
      </c>
      <c r="J53" s="3">
        <v>12</v>
      </c>
      <c r="K53" s="3">
        <v>921.05200000000002</v>
      </c>
      <c r="L53" s="3">
        <f t="shared" si="3"/>
        <v>4.6000000000001737</v>
      </c>
      <c r="M53" s="3">
        <v>12</v>
      </c>
      <c r="N53" s="3">
        <v>921.60400000000004</v>
      </c>
      <c r="O53" s="3"/>
      <c r="P53" s="3"/>
      <c r="Q53" s="3"/>
      <c r="R53" s="3">
        <f t="shared" si="4"/>
        <v>-2.4000000000000909</v>
      </c>
      <c r="S53" s="3">
        <v>10</v>
      </c>
      <c r="T53" s="3">
        <v>921.36400000000003</v>
      </c>
      <c r="U53" s="19"/>
      <c r="V53" s="20"/>
      <c r="W53" s="20"/>
      <c r="X53" s="20"/>
    </row>
    <row r="54" spans="1:24" x14ac:dyDescent="0.2">
      <c r="A54" s="6">
        <f t="shared" si="5"/>
        <v>77475</v>
      </c>
      <c r="B54" s="3">
        <v>918.80349999999999</v>
      </c>
      <c r="C54" s="3">
        <f t="shared" si="0"/>
        <v>4.6024181449127175</v>
      </c>
      <c r="D54" s="3">
        <v>11.331</v>
      </c>
      <c r="E54" s="3">
        <v>919.32500000000005</v>
      </c>
      <c r="F54" s="3">
        <f t="shared" si="1"/>
        <v>4.5999999999992269</v>
      </c>
      <c r="G54" s="3">
        <v>12</v>
      </c>
      <c r="H54" s="3">
        <v>919.87699999999995</v>
      </c>
      <c r="I54" s="3">
        <f t="shared" si="2"/>
        <v>4.6041666666667425</v>
      </c>
      <c r="J54" s="3">
        <v>12</v>
      </c>
      <c r="K54" s="3">
        <v>920.42949999999996</v>
      </c>
      <c r="L54" s="3">
        <f t="shared" si="3"/>
        <v>4.6041666666667425</v>
      </c>
      <c r="M54" s="3">
        <v>12</v>
      </c>
      <c r="N54" s="3">
        <v>920.98199999999997</v>
      </c>
      <c r="O54" s="3"/>
      <c r="P54" s="3"/>
      <c r="Q54" s="3"/>
      <c r="R54" s="3">
        <f t="shared" si="4"/>
        <v>-2.4049999999999727</v>
      </c>
      <c r="S54" s="3">
        <v>10</v>
      </c>
      <c r="T54" s="3">
        <v>920.74149999999997</v>
      </c>
      <c r="U54" s="19"/>
      <c r="V54" s="20"/>
      <c r="W54" s="20"/>
      <c r="X54" s="20"/>
    </row>
    <row r="55" spans="1:24" x14ac:dyDescent="0.2">
      <c r="A55" s="6">
        <f t="shared" si="5"/>
        <v>77500</v>
      </c>
      <c r="B55" s="3">
        <v>918.16099999999994</v>
      </c>
      <c r="C55" s="3">
        <f t="shared" si="0"/>
        <v>4.599223163842443</v>
      </c>
      <c r="D55" s="3">
        <v>11.327999999999999</v>
      </c>
      <c r="E55" s="3">
        <v>918.68200000000002</v>
      </c>
      <c r="F55" s="3">
        <f t="shared" si="1"/>
        <v>4.6000000000001737</v>
      </c>
      <c r="G55" s="3">
        <v>12</v>
      </c>
      <c r="H55" s="3">
        <v>919.23400000000004</v>
      </c>
      <c r="I55" s="3">
        <f t="shared" si="2"/>
        <v>4.5999999999992269</v>
      </c>
      <c r="J55" s="3">
        <v>12</v>
      </c>
      <c r="K55" s="3">
        <v>919.78599999999994</v>
      </c>
      <c r="L55" s="3">
        <f t="shared" si="3"/>
        <v>4.6000000000001737</v>
      </c>
      <c r="M55" s="3">
        <v>12</v>
      </c>
      <c r="N55" s="3">
        <v>920.33799999999997</v>
      </c>
      <c r="O55" s="3"/>
      <c r="P55" s="3"/>
      <c r="Q55" s="3"/>
      <c r="R55" s="3">
        <f t="shared" si="4"/>
        <v>-2.4000000000000909</v>
      </c>
      <c r="S55" s="3">
        <v>10</v>
      </c>
      <c r="T55" s="3">
        <v>920.09799999999996</v>
      </c>
      <c r="U55" s="19"/>
      <c r="V55" s="20"/>
      <c r="W55" s="20"/>
      <c r="X55" s="20"/>
    </row>
    <row r="56" spans="1:24" x14ac:dyDescent="0.2">
      <c r="A56" s="6">
        <f t="shared" si="5"/>
        <v>77525</v>
      </c>
      <c r="B56" s="3">
        <v>917.548</v>
      </c>
      <c r="C56" s="3">
        <f t="shared" si="0"/>
        <v>4.5980054717143952</v>
      </c>
      <c r="D56" s="3">
        <v>11.331</v>
      </c>
      <c r="E56" s="3">
        <v>918.06899999999996</v>
      </c>
      <c r="F56" s="3">
        <f t="shared" si="1"/>
        <v>4.6000000000001737</v>
      </c>
      <c r="G56" s="3">
        <v>12</v>
      </c>
      <c r="H56" s="3">
        <v>918.62099999999998</v>
      </c>
      <c r="I56" s="3">
        <f t="shared" si="2"/>
        <v>4.6000000000001737</v>
      </c>
      <c r="J56" s="3">
        <v>12</v>
      </c>
      <c r="K56" s="3">
        <v>919.173</v>
      </c>
      <c r="L56" s="3">
        <f t="shared" si="3"/>
        <v>4.6000000000001737</v>
      </c>
      <c r="M56" s="3">
        <v>12</v>
      </c>
      <c r="N56" s="3">
        <v>919.72500000000002</v>
      </c>
      <c r="O56" s="3"/>
      <c r="P56" s="3"/>
      <c r="Q56" s="3"/>
      <c r="R56" s="3">
        <f t="shared" si="4"/>
        <v>-2.4000000000000909</v>
      </c>
      <c r="S56" s="3">
        <v>10</v>
      </c>
      <c r="T56" s="3">
        <v>919.48500000000001</v>
      </c>
      <c r="U56" s="19"/>
      <c r="V56" s="20"/>
      <c r="W56" s="20"/>
      <c r="X56" s="20"/>
    </row>
    <row r="57" spans="1:24" x14ac:dyDescent="0.2">
      <c r="A57" s="6">
        <f t="shared" si="5"/>
        <v>77550</v>
      </c>
      <c r="B57" s="3">
        <v>916.92700000000002</v>
      </c>
      <c r="C57" s="3">
        <f t="shared" si="0"/>
        <v>4.5980054717143952</v>
      </c>
      <c r="D57" s="3">
        <v>11.331</v>
      </c>
      <c r="E57" s="3">
        <v>917.44799999999998</v>
      </c>
      <c r="F57" s="3">
        <f t="shared" si="1"/>
        <v>4.6000000000001737</v>
      </c>
      <c r="G57" s="3">
        <v>12</v>
      </c>
      <c r="H57" s="3">
        <v>918</v>
      </c>
      <c r="I57" s="3">
        <f t="shared" si="2"/>
        <v>4.5958333333336068</v>
      </c>
      <c r="J57" s="3">
        <v>12</v>
      </c>
      <c r="K57" s="3">
        <v>918.55150000000003</v>
      </c>
      <c r="L57" s="3">
        <f t="shared" si="3"/>
        <v>4.5958333333326582</v>
      </c>
      <c r="M57" s="3">
        <v>12</v>
      </c>
      <c r="N57" s="3">
        <v>919.10299999999995</v>
      </c>
      <c r="O57" s="3"/>
      <c r="P57" s="3"/>
      <c r="Q57" s="3"/>
      <c r="R57" s="3">
        <f t="shared" si="4"/>
        <v>-2.3999999999989541</v>
      </c>
      <c r="S57" s="3">
        <v>10</v>
      </c>
      <c r="T57" s="3">
        <v>918.86300000000006</v>
      </c>
      <c r="U57" s="19"/>
      <c r="V57" s="20"/>
      <c r="W57" s="20"/>
      <c r="X57" s="20"/>
    </row>
    <row r="58" spans="1:24" x14ac:dyDescent="0.2">
      <c r="A58" s="6">
        <f t="shared" si="5"/>
        <v>77575</v>
      </c>
      <c r="B58" s="3">
        <v>916.29399999999998</v>
      </c>
      <c r="C58" s="3">
        <f t="shared" si="0"/>
        <v>4.5980054717153989</v>
      </c>
      <c r="D58" s="3">
        <v>11.331</v>
      </c>
      <c r="E58" s="3">
        <v>916.81500000000005</v>
      </c>
      <c r="F58" s="3">
        <f t="shared" si="1"/>
        <v>4.5999999999992269</v>
      </c>
      <c r="G58" s="3">
        <v>12</v>
      </c>
      <c r="H58" s="3">
        <v>917.36699999999996</v>
      </c>
      <c r="I58" s="3">
        <f t="shared" si="2"/>
        <v>4.5958333333336068</v>
      </c>
      <c r="J58" s="3">
        <v>12</v>
      </c>
      <c r="K58" s="3">
        <v>917.91849999999999</v>
      </c>
      <c r="L58" s="3">
        <f t="shared" si="3"/>
        <v>4.5958333333336068</v>
      </c>
      <c r="M58" s="3">
        <v>12</v>
      </c>
      <c r="N58" s="3">
        <v>918.47</v>
      </c>
      <c r="O58" s="3"/>
      <c r="P58" s="3"/>
      <c r="Q58" s="3"/>
      <c r="R58" s="3">
        <f t="shared" si="4"/>
        <v>-2.4000000000000909</v>
      </c>
      <c r="S58" s="3">
        <v>10</v>
      </c>
      <c r="T58" s="3">
        <v>918.23</v>
      </c>
      <c r="U58" s="19"/>
      <c r="V58" s="20"/>
      <c r="W58" s="20"/>
      <c r="X58" s="20"/>
    </row>
    <row r="59" spans="1:24" x14ac:dyDescent="0.2">
      <c r="A59" s="6">
        <f t="shared" si="5"/>
        <v>77600</v>
      </c>
      <c r="B59" s="3">
        <v>915.67200000000003</v>
      </c>
      <c r="C59" s="3">
        <f t="shared" si="0"/>
        <v>4.5975997176134671</v>
      </c>
      <c r="D59" s="3">
        <v>11.332000000000001</v>
      </c>
      <c r="E59" s="3">
        <v>916.19299999999998</v>
      </c>
      <c r="F59" s="3">
        <f t="shared" si="1"/>
        <v>4.6000000000001737</v>
      </c>
      <c r="G59" s="3">
        <v>12</v>
      </c>
      <c r="H59" s="3">
        <v>916.745</v>
      </c>
      <c r="I59" s="3">
        <f t="shared" si="2"/>
        <v>4.6000000000001737</v>
      </c>
      <c r="J59" s="3">
        <v>12</v>
      </c>
      <c r="K59" s="3">
        <v>917.29700000000003</v>
      </c>
      <c r="L59" s="3">
        <f t="shared" si="3"/>
        <v>4.6000000000001737</v>
      </c>
      <c r="M59" s="3">
        <v>12</v>
      </c>
      <c r="N59" s="3">
        <v>917.84900000000005</v>
      </c>
      <c r="O59" s="3"/>
      <c r="P59" s="3"/>
      <c r="Q59" s="3"/>
      <c r="R59" s="3">
        <f t="shared" si="4"/>
        <v>-2.4000000000000909</v>
      </c>
      <c r="S59" s="3">
        <v>10</v>
      </c>
      <c r="T59" s="3">
        <v>917.60900000000004</v>
      </c>
      <c r="U59" s="19"/>
      <c r="V59" s="20"/>
      <c r="W59" s="20"/>
      <c r="X59" s="20"/>
    </row>
    <row r="60" spans="1:24" x14ac:dyDescent="0.2">
      <c r="A60" s="6">
        <f t="shared" si="5"/>
        <v>77625</v>
      </c>
      <c r="B60" s="3">
        <v>915.05399999999997</v>
      </c>
      <c r="C60" s="3">
        <f t="shared" si="0"/>
        <v>4.5971940351193137</v>
      </c>
      <c r="D60" s="3">
        <v>11.333</v>
      </c>
      <c r="E60" s="3">
        <v>915.57500000000005</v>
      </c>
      <c r="F60" s="3">
        <f t="shared" si="1"/>
        <v>4.5999999999992269</v>
      </c>
      <c r="G60" s="3">
        <v>12</v>
      </c>
      <c r="H60" s="3">
        <v>916.12699999999995</v>
      </c>
      <c r="I60" s="3">
        <f t="shared" si="2"/>
        <v>4.6041666666667425</v>
      </c>
      <c r="J60" s="3">
        <v>12</v>
      </c>
      <c r="K60" s="3">
        <v>916.67949999999996</v>
      </c>
      <c r="L60" s="3">
        <f t="shared" si="3"/>
        <v>4.6041666666667425</v>
      </c>
      <c r="M60" s="3">
        <v>12</v>
      </c>
      <c r="N60" s="3">
        <v>917.23199999999997</v>
      </c>
      <c r="O60" s="3"/>
      <c r="P60" s="3"/>
      <c r="Q60" s="3"/>
      <c r="R60" s="3">
        <f t="shared" si="4"/>
        <v>-2.4000000000000909</v>
      </c>
      <c r="S60" s="3">
        <v>10</v>
      </c>
      <c r="T60" s="3">
        <v>916.99199999999996</v>
      </c>
      <c r="U60" s="19"/>
      <c r="V60" s="20"/>
      <c r="W60" s="20"/>
      <c r="X60" s="20"/>
    </row>
    <row r="61" spans="1:24" x14ac:dyDescent="0.2">
      <c r="A61" s="6">
        <f t="shared" si="5"/>
        <v>77650</v>
      </c>
      <c r="B61" s="3">
        <v>914.43200000000002</v>
      </c>
      <c r="C61" s="3">
        <f t="shared" si="0"/>
        <v>4.5971940351183109</v>
      </c>
      <c r="D61" s="3">
        <v>11.333</v>
      </c>
      <c r="E61" s="3">
        <v>914.95299999999997</v>
      </c>
      <c r="F61" s="3">
        <f t="shared" si="1"/>
        <v>4.6000000000001737</v>
      </c>
      <c r="G61" s="3">
        <v>12</v>
      </c>
      <c r="H61" s="3">
        <v>915.505</v>
      </c>
      <c r="I61" s="3">
        <f t="shared" si="2"/>
        <v>4.5958333333336068</v>
      </c>
      <c r="J61" s="3">
        <v>12</v>
      </c>
      <c r="K61" s="3">
        <v>916.05650000000003</v>
      </c>
      <c r="L61" s="3">
        <f t="shared" si="3"/>
        <v>4.5958333333326582</v>
      </c>
      <c r="M61" s="3">
        <v>12</v>
      </c>
      <c r="N61" s="3">
        <v>916.60799999999995</v>
      </c>
      <c r="O61" s="3"/>
      <c r="P61" s="3"/>
      <c r="Q61" s="3"/>
      <c r="R61" s="3">
        <f t="shared" si="4"/>
        <v>-2.3999999999989541</v>
      </c>
      <c r="S61" s="3">
        <v>10</v>
      </c>
      <c r="T61" s="3">
        <v>916.36800000000005</v>
      </c>
      <c r="U61" s="19"/>
      <c r="V61" s="20"/>
      <c r="W61" s="20"/>
      <c r="X61" s="20"/>
    </row>
    <row r="62" spans="1:24" x14ac:dyDescent="0.2">
      <c r="A62" s="6">
        <f t="shared" si="5"/>
        <v>77675</v>
      </c>
      <c r="B62" s="3">
        <v>913.80799999999999</v>
      </c>
      <c r="C62" s="3">
        <f t="shared" si="0"/>
        <v>4.5980054717143952</v>
      </c>
      <c r="D62" s="3">
        <v>11.331</v>
      </c>
      <c r="E62" s="3">
        <v>914.32899999999995</v>
      </c>
      <c r="F62" s="3">
        <f t="shared" si="1"/>
        <v>4.6000000000001737</v>
      </c>
      <c r="G62" s="3">
        <v>12</v>
      </c>
      <c r="H62" s="3">
        <v>914.88099999999997</v>
      </c>
      <c r="I62" s="3">
        <f t="shared" si="2"/>
        <v>4.6000000000001737</v>
      </c>
      <c r="J62" s="3">
        <v>12</v>
      </c>
      <c r="K62" s="3">
        <v>915.43299999999999</v>
      </c>
      <c r="L62" s="3">
        <f t="shared" si="3"/>
        <v>4.6000000000001737</v>
      </c>
      <c r="M62" s="3">
        <v>12</v>
      </c>
      <c r="N62" s="3">
        <v>915.98500000000001</v>
      </c>
      <c r="O62" s="3"/>
      <c r="P62" s="3"/>
      <c r="Q62" s="3"/>
      <c r="R62" s="3">
        <f t="shared" si="4"/>
        <v>-2.4000000000000909</v>
      </c>
      <c r="S62" s="3">
        <v>10</v>
      </c>
      <c r="T62" s="3">
        <v>915.745</v>
      </c>
      <c r="U62" s="19"/>
      <c r="V62" s="20"/>
      <c r="W62" s="20"/>
      <c r="X62" s="20"/>
    </row>
    <row r="63" spans="1:24" x14ac:dyDescent="0.2">
      <c r="A63" s="6">
        <f t="shared" si="5"/>
        <v>77700</v>
      </c>
      <c r="B63" s="3">
        <v>913.19500000000005</v>
      </c>
      <c r="C63" s="3">
        <f t="shared" si="0"/>
        <v>4.5988171948094108</v>
      </c>
      <c r="D63" s="3">
        <v>11.329000000000001</v>
      </c>
      <c r="E63" s="3">
        <v>913.71600000000001</v>
      </c>
      <c r="F63" s="3">
        <f t="shared" si="1"/>
        <v>4.6000000000001737</v>
      </c>
      <c r="G63" s="3">
        <v>12</v>
      </c>
      <c r="H63" s="3">
        <v>914.26800000000003</v>
      </c>
      <c r="I63" s="3">
        <f t="shared" si="2"/>
        <v>4.6000000000001737</v>
      </c>
      <c r="J63" s="3">
        <v>12</v>
      </c>
      <c r="K63" s="3">
        <v>914.82</v>
      </c>
      <c r="L63" s="3">
        <f t="shared" si="3"/>
        <v>4.5999999999992269</v>
      </c>
      <c r="M63" s="3">
        <v>12</v>
      </c>
      <c r="N63" s="3">
        <v>915.37199999999996</v>
      </c>
      <c r="O63" s="3"/>
      <c r="P63" s="3"/>
      <c r="Q63" s="3"/>
      <c r="R63" s="3">
        <f t="shared" si="4"/>
        <v>-2.4000000000000909</v>
      </c>
      <c r="S63" s="3">
        <v>10</v>
      </c>
      <c r="T63" s="3">
        <v>915.13199999999995</v>
      </c>
      <c r="U63" s="19"/>
      <c r="V63" s="20"/>
      <c r="W63" s="20"/>
      <c r="X63" s="20"/>
    </row>
    <row r="64" spans="1:24" x14ac:dyDescent="0.2">
      <c r="A64" s="6">
        <f t="shared" si="5"/>
        <v>77725</v>
      </c>
      <c r="B64" s="10">
        <v>912.47299999999996</v>
      </c>
      <c r="C64" s="13">
        <v>8</v>
      </c>
      <c r="D64" s="3">
        <v>11.313000000000001</v>
      </c>
      <c r="E64" s="3">
        <v>913.12</v>
      </c>
      <c r="F64" s="3">
        <f t="shared" si="1"/>
        <v>4.6000000000001737</v>
      </c>
      <c r="G64" s="3">
        <v>12</v>
      </c>
      <c r="H64" s="3">
        <v>913.67200000000003</v>
      </c>
      <c r="I64" s="3">
        <f t="shared" si="2"/>
        <v>4.6000000000001737</v>
      </c>
      <c r="J64" s="3">
        <v>12</v>
      </c>
      <c r="K64" s="3">
        <v>914.22400000000005</v>
      </c>
      <c r="L64" s="3">
        <f t="shared" si="3"/>
        <v>4.5999999999992269</v>
      </c>
      <c r="M64" s="3">
        <v>12</v>
      </c>
      <c r="N64" s="3">
        <v>914.77599999999995</v>
      </c>
      <c r="O64" s="3"/>
      <c r="P64" s="3"/>
      <c r="Q64" s="3"/>
      <c r="R64" s="3">
        <f t="shared" si="4"/>
        <v>-2.4000000000000909</v>
      </c>
      <c r="S64" s="3">
        <v>10</v>
      </c>
      <c r="T64" s="3">
        <v>914.53599999999994</v>
      </c>
      <c r="U64" s="19" t="s">
        <v>33</v>
      </c>
      <c r="V64" s="20"/>
      <c r="W64" s="20"/>
      <c r="X64" s="20"/>
    </row>
    <row r="65" spans="1:24" x14ac:dyDescent="0.2">
      <c r="A65" s="6">
        <f t="shared" si="5"/>
        <v>77750</v>
      </c>
      <c r="B65" s="3">
        <v>911.96900000000005</v>
      </c>
      <c r="C65" s="3">
        <f t="shared" si="0"/>
        <v>4.5984112974400544</v>
      </c>
      <c r="D65" s="3">
        <v>11.33</v>
      </c>
      <c r="E65" s="3">
        <v>912.49</v>
      </c>
      <c r="F65" s="3">
        <f t="shared" si="1"/>
        <v>4.6000000000001737</v>
      </c>
      <c r="G65" s="3">
        <v>12</v>
      </c>
      <c r="H65" s="3">
        <v>913.04200000000003</v>
      </c>
      <c r="I65" s="3">
        <f t="shared" si="2"/>
        <v>4.6041666666667425</v>
      </c>
      <c r="J65" s="3">
        <v>12</v>
      </c>
      <c r="K65" s="3">
        <v>913.59450000000004</v>
      </c>
      <c r="L65" s="3">
        <f t="shared" si="3"/>
        <v>4.6041666666667425</v>
      </c>
      <c r="M65" s="3">
        <v>12</v>
      </c>
      <c r="N65" s="3">
        <v>914.14700000000005</v>
      </c>
      <c r="O65" s="3"/>
      <c r="P65" s="3"/>
      <c r="Q65" s="3"/>
      <c r="R65" s="3">
        <f t="shared" si="4"/>
        <v>-2.4000000000000909</v>
      </c>
      <c r="S65" s="3">
        <v>10</v>
      </c>
      <c r="T65" s="3">
        <v>913.90700000000004</v>
      </c>
      <c r="U65" s="33"/>
      <c r="V65" s="33"/>
      <c r="W65" s="33"/>
      <c r="X65" s="19"/>
    </row>
    <row r="66" spans="1:24" x14ac:dyDescent="0.2">
      <c r="A66" s="6">
        <f t="shared" si="5"/>
        <v>77775</v>
      </c>
      <c r="B66" s="3">
        <v>911.32</v>
      </c>
      <c r="C66" s="3">
        <f t="shared" si="0"/>
        <v>4.6000353169694339</v>
      </c>
      <c r="D66" s="3">
        <v>11.326000000000001</v>
      </c>
      <c r="E66" s="3">
        <v>911.84100000000001</v>
      </c>
      <c r="F66" s="3">
        <f t="shared" si="1"/>
        <v>4.6000000000001737</v>
      </c>
      <c r="G66" s="3">
        <v>12</v>
      </c>
      <c r="H66" s="3">
        <v>912.39300000000003</v>
      </c>
      <c r="I66" s="3">
        <f t="shared" si="2"/>
        <v>4.5958333333326582</v>
      </c>
      <c r="J66" s="3">
        <v>12</v>
      </c>
      <c r="K66" s="3">
        <v>912.94449999999995</v>
      </c>
      <c r="L66" s="3">
        <f t="shared" si="3"/>
        <v>4.5958333333336068</v>
      </c>
      <c r="M66" s="3">
        <v>12</v>
      </c>
      <c r="N66" s="3">
        <v>913.49599999999998</v>
      </c>
      <c r="O66" s="3"/>
      <c r="P66" s="3"/>
      <c r="Q66" s="3"/>
      <c r="R66" s="3">
        <f t="shared" si="4"/>
        <v>-2.4000000000000909</v>
      </c>
      <c r="S66" s="3">
        <v>10</v>
      </c>
      <c r="T66" s="3">
        <v>913.25599999999997</v>
      </c>
      <c r="U66" s="33"/>
      <c r="V66" s="33"/>
      <c r="W66" s="33"/>
      <c r="X66" s="19"/>
    </row>
    <row r="67" spans="1:24" x14ac:dyDescent="0.2">
      <c r="A67" s="6">
        <f t="shared" si="5"/>
        <v>77800</v>
      </c>
      <c r="B67" s="3">
        <v>910.69799999999998</v>
      </c>
      <c r="C67" s="3">
        <f t="shared" si="0"/>
        <v>4.6008477569769681</v>
      </c>
      <c r="D67" s="3">
        <v>11.324</v>
      </c>
      <c r="E67" s="3">
        <v>911.21900000000005</v>
      </c>
      <c r="F67" s="3">
        <f t="shared" si="1"/>
        <v>4.5999999999992269</v>
      </c>
      <c r="G67" s="3">
        <v>12</v>
      </c>
      <c r="H67" s="3">
        <v>911.77099999999996</v>
      </c>
      <c r="I67" s="3">
        <f t="shared" si="2"/>
        <v>4.6000000000001737</v>
      </c>
      <c r="J67" s="3">
        <v>12</v>
      </c>
      <c r="K67" s="3">
        <v>912.32299999999998</v>
      </c>
      <c r="L67" s="3">
        <f t="shared" si="3"/>
        <v>4.6000000000001737</v>
      </c>
      <c r="M67" s="3">
        <v>12</v>
      </c>
      <c r="N67" s="3">
        <v>912.875</v>
      </c>
      <c r="O67" s="3"/>
      <c r="P67" s="3"/>
      <c r="Q67" s="3"/>
      <c r="R67" s="3">
        <f t="shared" si="4"/>
        <v>-2.4000000000000909</v>
      </c>
      <c r="S67" s="3">
        <v>10</v>
      </c>
      <c r="T67" s="3">
        <v>912.63499999999999</v>
      </c>
      <c r="U67" s="33"/>
      <c r="V67" s="33"/>
      <c r="W67" s="33"/>
      <c r="X67" s="19"/>
    </row>
    <row r="68" spans="1:24" x14ac:dyDescent="0.2">
      <c r="A68" s="6">
        <f t="shared" si="5"/>
        <v>77825</v>
      </c>
      <c r="B68" s="3">
        <v>910.06100000000004</v>
      </c>
      <c r="C68" s="3">
        <f t="shared" si="0"/>
        <v>4.6024734982328459</v>
      </c>
      <c r="D68" s="3">
        <v>11.32</v>
      </c>
      <c r="E68" s="3">
        <v>910.58199999999999</v>
      </c>
      <c r="F68" s="3">
        <f t="shared" si="1"/>
        <v>4.6000000000001737</v>
      </c>
      <c r="G68" s="3">
        <v>12</v>
      </c>
      <c r="H68" s="3">
        <v>911.13400000000001</v>
      </c>
      <c r="I68" s="3">
        <f t="shared" si="2"/>
        <v>4.5958333333336068</v>
      </c>
      <c r="J68" s="3">
        <v>12</v>
      </c>
      <c r="K68" s="3">
        <v>911.68550000000005</v>
      </c>
      <c r="L68" s="3">
        <f t="shared" si="3"/>
        <v>4.5999999999992269</v>
      </c>
      <c r="M68" s="3">
        <v>12</v>
      </c>
      <c r="N68" s="3">
        <v>912.23749999999995</v>
      </c>
      <c r="O68" s="3"/>
      <c r="P68" s="3"/>
      <c r="Q68" s="3"/>
      <c r="R68" s="3">
        <f t="shared" si="4"/>
        <v>-2.4000000000000909</v>
      </c>
      <c r="S68" s="3">
        <v>10</v>
      </c>
      <c r="T68" s="3">
        <v>911.99749999999995</v>
      </c>
      <c r="U68" s="33"/>
      <c r="V68" s="33"/>
      <c r="W68" s="33"/>
      <c r="X68" s="19"/>
    </row>
    <row r="69" spans="1:24" x14ac:dyDescent="0.2">
      <c r="A69" s="6">
        <f t="shared" si="5"/>
        <v>77850</v>
      </c>
      <c r="B69" s="3">
        <v>909.41800000000001</v>
      </c>
      <c r="C69" s="3">
        <f t="shared" si="0"/>
        <v>4.5984627617278022</v>
      </c>
      <c r="D69" s="3">
        <v>11.319000000000001</v>
      </c>
      <c r="E69" s="3">
        <v>909.93849999999998</v>
      </c>
      <c r="F69" s="3">
        <f t="shared" si="1"/>
        <v>4.5958333333336068</v>
      </c>
      <c r="G69" s="3">
        <v>12</v>
      </c>
      <c r="H69" s="3">
        <v>910.49</v>
      </c>
      <c r="I69" s="3">
        <f t="shared" si="2"/>
        <v>4.6000000000001737</v>
      </c>
      <c r="J69" s="3">
        <v>12</v>
      </c>
      <c r="K69" s="3">
        <v>911.04200000000003</v>
      </c>
      <c r="L69" s="3">
        <f t="shared" si="3"/>
        <v>4.6000000000001737</v>
      </c>
      <c r="M69" s="3">
        <v>12</v>
      </c>
      <c r="N69" s="3">
        <v>911.59400000000005</v>
      </c>
      <c r="O69" s="3"/>
      <c r="P69" s="3"/>
      <c r="Q69" s="3"/>
      <c r="R69" s="3">
        <f t="shared" si="4"/>
        <v>-2.4000000000000909</v>
      </c>
      <c r="S69" s="3">
        <v>10</v>
      </c>
      <c r="T69" s="3">
        <v>911.35400000000004</v>
      </c>
      <c r="U69" s="33"/>
      <c r="V69" s="33"/>
      <c r="W69" s="33"/>
      <c r="X69" s="19"/>
    </row>
    <row r="70" spans="1:24" x14ac:dyDescent="0.2">
      <c r="A70" s="6">
        <f t="shared" si="5"/>
        <v>77875</v>
      </c>
      <c r="B70" s="3">
        <v>908.803</v>
      </c>
      <c r="C70" s="3">
        <f t="shared" si="0"/>
        <v>4.6000353169694339</v>
      </c>
      <c r="D70" s="3">
        <v>11.326000000000001</v>
      </c>
      <c r="E70" s="3">
        <v>909.32399999999996</v>
      </c>
      <c r="F70" s="3">
        <f t="shared" si="1"/>
        <v>4.6000000000001737</v>
      </c>
      <c r="G70" s="3">
        <v>12</v>
      </c>
      <c r="H70" s="3">
        <v>909.87599999999998</v>
      </c>
      <c r="I70" s="3">
        <f t="shared" si="2"/>
        <v>4.6000000000001737</v>
      </c>
      <c r="J70" s="3">
        <v>12</v>
      </c>
      <c r="K70" s="3">
        <v>910.428</v>
      </c>
      <c r="L70" s="3">
        <f t="shared" si="3"/>
        <v>4.6000000000001737</v>
      </c>
      <c r="M70" s="3">
        <v>12</v>
      </c>
      <c r="N70" s="3">
        <v>910.98</v>
      </c>
      <c r="O70" s="3"/>
      <c r="P70" s="3"/>
      <c r="Q70" s="3"/>
      <c r="R70" s="3">
        <f t="shared" si="4"/>
        <v>-2.4000000000000909</v>
      </c>
      <c r="S70" s="3">
        <v>10</v>
      </c>
      <c r="T70" s="3">
        <v>910.74</v>
      </c>
      <c r="U70" s="33"/>
      <c r="V70" s="33"/>
      <c r="W70" s="33"/>
      <c r="X70" s="19"/>
    </row>
    <row r="71" spans="1:24" x14ac:dyDescent="0.2">
      <c r="A71" s="6">
        <f t="shared" si="5"/>
        <v>77900</v>
      </c>
      <c r="B71" s="3">
        <v>908.20899999999995</v>
      </c>
      <c r="C71" s="3">
        <f t="shared" si="0"/>
        <v>4.5975997176144707</v>
      </c>
      <c r="D71" s="3">
        <v>11.332000000000001</v>
      </c>
      <c r="E71" s="3">
        <v>908.73</v>
      </c>
      <c r="F71" s="3">
        <f t="shared" si="1"/>
        <v>4.6000000000001737</v>
      </c>
      <c r="G71" s="3">
        <v>12</v>
      </c>
      <c r="H71" s="3">
        <v>909.28200000000004</v>
      </c>
      <c r="I71" s="3">
        <f t="shared" si="2"/>
        <v>4.5999999999992269</v>
      </c>
      <c r="J71" s="3">
        <v>12</v>
      </c>
      <c r="K71" s="3">
        <v>909.83399999999995</v>
      </c>
      <c r="L71" s="3">
        <f t="shared" si="3"/>
        <v>4.6000000000001737</v>
      </c>
      <c r="M71" s="3">
        <v>12</v>
      </c>
      <c r="N71" s="3">
        <v>910.38599999999997</v>
      </c>
      <c r="O71" s="3"/>
      <c r="P71" s="3"/>
      <c r="Q71" s="3"/>
      <c r="R71" s="3">
        <f t="shared" si="4"/>
        <v>-2.4000000000000909</v>
      </c>
      <c r="S71" s="3">
        <v>10</v>
      </c>
      <c r="T71" s="3">
        <v>910.14599999999996</v>
      </c>
      <c r="U71" s="33"/>
      <c r="V71" s="33"/>
      <c r="W71" s="33"/>
      <c r="X71" s="19"/>
    </row>
    <row r="72" spans="1:24" x14ac:dyDescent="0.2">
      <c r="A72" s="6">
        <f t="shared" si="5"/>
        <v>77925</v>
      </c>
      <c r="B72" s="3">
        <v>907.63</v>
      </c>
      <c r="C72" s="3">
        <f t="shared" ref="C72:C75" si="6">((E72-B72)/D72)*100</f>
        <v>4.5959774170779655</v>
      </c>
      <c r="D72" s="3">
        <v>11.336</v>
      </c>
      <c r="E72" s="3">
        <v>908.15099999999995</v>
      </c>
      <c r="F72" s="3">
        <f t="shared" ref="F72:F75" si="7">((H72-E72)/12)*100</f>
        <v>4.6000000000001737</v>
      </c>
      <c r="G72" s="3">
        <v>12</v>
      </c>
      <c r="H72" s="3">
        <v>908.70299999999997</v>
      </c>
      <c r="I72" s="3">
        <f t="shared" ref="I72:I75" si="8">((K72-H72)/12)*100</f>
        <v>4.6000000000001737</v>
      </c>
      <c r="J72" s="3">
        <v>12</v>
      </c>
      <c r="K72" s="3">
        <v>909.255</v>
      </c>
      <c r="L72" s="3">
        <f t="shared" ref="L72:L75" si="9">((N72-K72)/12)*100</f>
        <v>4.6000000000001737</v>
      </c>
      <c r="M72" s="3">
        <v>12</v>
      </c>
      <c r="N72" s="3">
        <v>909.80700000000002</v>
      </c>
      <c r="O72" s="3"/>
      <c r="P72" s="3"/>
      <c r="Q72" s="3"/>
      <c r="R72" s="3">
        <f t="shared" ref="R72:R75" si="10">((T72-N72)/S72)*100</f>
        <v>-2.4000000000000909</v>
      </c>
      <c r="S72" s="3">
        <v>10</v>
      </c>
      <c r="T72" s="3">
        <v>909.56700000000001</v>
      </c>
      <c r="U72" s="33"/>
      <c r="V72" s="33"/>
      <c r="W72" s="33"/>
      <c r="X72" s="19"/>
    </row>
    <row r="73" spans="1:24" x14ac:dyDescent="0.2">
      <c r="A73" s="6">
        <f t="shared" si="5"/>
        <v>77950</v>
      </c>
      <c r="B73" s="3">
        <v>907.04600000000005</v>
      </c>
      <c r="C73" s="3">
        <f t="shared" si="6"/>
        <v>4.5951666960659567</v>
      </c>
      <c r="D73" s="3">
        <v>11.337999999999999</v>
      </c>
      <c r="E73" s="3">
        <v>907.56700000000001</v>
      </c>
      <c r="F73" s="3">
        <f t="shared" si="7"/>
        <v>4.6000000000001737</v>
      </c>
      <c r="G73" s="3">
        <v>12</v>
      </c>
      <c r="H73" s="3">
        <v>908.11900000000003</v>
      </c>
      <c r="I73" s="3">
        <f t="shared" si="8"/>
        <v>4.6000000000001737</v>
      </c>
      <c r="J73" s="3">
        <v>12</v>
      </c>
      <c r="K73" s="3">
        <v>908.67100000000005</v>
      </c>
      <c r="L73" s="3">
        <f t="shared" si="9"/>
        <v>4.5999999999992269</v>
      </c>
      <c r="M73" s="3">
        <v>12</v>
      </c>
      <c r="N73" s="3">
        <v>909.22299999999996</v>
      </c>
      <c r="O73" s="3"/>
      <c r="P73" s="3"/>
      <c r="Q73" s="3"/>
      <c r="R73" s="3">
        <f t="shared" si="10"/>
        <v>-2.4000000000000909</v>
      </c>
      <c r="S73" s="3">
        <v>10</v>
      </c>
      <c r="T73" s="3">
        <v>908.98299999999995</v>
      </c>
      <c r="U73" s="33"/>
      <c r="V73" s="33"/>
      <c r="W73" s="33"/>
      <c r="X73" s="19"/>
    </row>
    <row r="74" spans="1:24" x14ac:dyDescent="0.2">
      <c r="A74" s="6">
        <f t="shared" si="5"/>
        <v>77975</v>
      </c>
      <c r="B74" s="3">
        <v>906.45</v>
      </c>
      <c r="C74" s="3">
        <f t="shared" si="6"/>
        <v>4.5959774170779655</v>
      </c>
      <c r="D74" s="3">
        <v>11.336</v>
      </c>
      <c r="E74" s="3">
        <v>906.971</v>
      </c>
      <c r="F74" s="3">
        <f t="shared" si="7"/>
        <v>4.6000000000001737</v>
      </c>
      <c r="G74" s="3">
        <v>12</v>
      </c>
      <c r="H74" s="3">
        <v>907.52300000000002</v>
      </c>
      <c r="I74" s="3">
        <f t="shared" si="8"/>
        <v>4.6000000000001737</v>
      </c>
      <c r="J74" s="3">
        <v>12</v>
      </c>
      <c r="K74" s="3">
        <v>908.07500000000005</v>
      </c>
      <c r="L74" s="3">
        <f t="shared" si="9"/>
        <v>4.5999999999992269</v>
      </c>
      <c r="M74" s="3">
        <v>12</v>
      </c>
      <c r="N74" s="3">
        <v>908.62699999999995</v>
      </c>
      <c r="O74" s="3"/>
      <c r="P74" s="3"/>
      <c r="Q74" s="3"/>
      <c r="R74" s="3">
        <f t="shared" si="10"/>
        <v>-2.4000000000000909</v>
      </c>
      <c r="S74" s="3">
        <v>10</v>
      </c>
      <c r="T74" s="3">
        <v>908.38699999999994</v>
      </c>
      <c r="U74" s="33"/>
      <c r="V74" s="33"/>
      <c r="W74" s="33"/>
      <c r="X74" s="19"/>
    </row>
    <row r="75" spans="1:24" x14ac:dyDescent="0.2">
      <c r="A75" s="7">
        <f t="shared" si="5"/>
        <v>78000</v>
      </c>
      <c r="B75" s="4">
        <v>905.85500000000002</v>
      </c>
      <c r="C75" s="4">
        <f t="shared" si="6"/>
        <v>4.5955720208164257</v>
      </c>
      <c r="D75" s="4">
        <v>11.337</v>
      </c>
      <c r="E75" s="4">
        <v>906.37599999999998</v>
      </c>
      <c r="F75" s="4">
        <f t="shared" si="7"/>
        <v>4.6000000000001737</v>
      </c>
      <c r="G75" s="4">
        <v>12</v>
      </c>
      <c r="H75" s="4">
        <v>906.928</v>
      </c>
      <c r="I75" s="4">
        <f t="shared" si="8"/>
        <v>4.6000000000001737</v>
      </c>
      <c r="J75" s="4">
        <v>12</v>
      </c>
      <c r="K75" s="4">
        <v>907.48</v>
      </c>
      <c r="L75" s="4">
        <f t="shared" si="9"/>
        <v>4.6000000000001737</v>
      </c>
      <c r="M75" s="4">
        <v>12</v>
      </c>
      <c r="N75" s="4">
        <v>908.03200000000004</v>
      </c>
      <c r="O75" s="4"/>
      <c r="P75" s="4"/>
      <c r="Q75" s="4"/>
      <c r="R75" s="4">
        <f t="shared" si="10"/>
        <v>-2.4000000000000909</v>
      </c>
      <c r="S75" s="4">
        <v>10</v>
      </c>
      <c r="T75" s="4">
        <v>907.79200000000003</v>
      </c>
      <c r="U75" s="34"/>
      <c r="V75" s="34"/>
      <c r="W75" s="34"/>
      <c r="X75" s="17"/>
    </row>
  </sheetData>
  <mergeCells count="97">
    <mergeCell ref="F1:F5"/>
    <mergeCell ref="A1:A5"/>
    <mergeCell ref="B1:B5"/>
    <mergeCell ref="C1:C5"/>
    <mergeCell ref="D1:D5"/>
    <mergeCell ref="E1:E5"/>
    <mergeCell ref="R1:R5"/>
    <mergeCell ref="G1:G5"/>
    <mergeCell ref="H1:H5"/>
    <mergeCell ref="I1:I5"/>
    <mergeCell ref="J1:J5"/>
    <mergeCell ref="K1:K5"/>
    <mergeCell ref="L1:L5"/>
    <mergeCell ref="M1:M5"/>
    <mergeCell ref="N1:N5"/>
    <mergeCell ref="O1:O5"/>
    <mergeCell ref="P1:P5"/>
    <mergeCell ref="Q1:Q5"/>
    <mergeCell ref="U8:X8"/>
    <mergeCell ref="S1:S5"/>
    <mergeCell ref="T1:T5"/>
    <mergeCell ref="U1:X5"/>
    <mergeCell ref="Y1:Y5"/>
    <mergeCell ref="AB1:AB5"/>
    <mergeCell ref="AC1:AC5"/>
    <mergeCell ref="AD1:AD5"/>
    <mergeCell ref="U6:X6"/>
    <mergeCell ref="U7:X7"/>
    <mergeCell ref="Z1:Z5"/>
    <mergeCell ref="AA1:AA5"/>
    <mergeCell ref="U20:X20"/>
    <mergeCell ref="U9:X9"/>
    <mergeCell ref="U10:X10"/>
    <mergeCell ref="U11:X11"/>
    <mergeCell ref="U12:X12"/>
    <mergeCell ref="U13:X13"/>
    <mergeCell ref="U14:X14"/>
    <mergeCell ref="U15:X15"/>
    <mergeCell ref="U16:X16"/>
    <mergeCell ref="U17:X17"/>
    <mergeCell ref="U18:X18"/>
    <mergeCell ref="U19:X19"/>
    <mergeCell ref="U33:X33"/>
    <mergeCell ref="U21:X21"/>
    <mergeCell ref="U23:X23"/>
    <mergeCell ref="U24:X24"/>
    <mergeCell ref="U25:X25"/>
    <mergeCell ref="U26:X26"/>
    <mergeCell ref="U27:X27"/>
    <mergeCell ref="U28:X28"/>
    <mergeCell ref="U29:X29"/>
    <mergeCell ref="U30:X30"/>
    <mergeCell ref="U31:X31"/>
    <mergeCell ref="U32:X32"/>
    <mergeCell ref="U22:X22"/>
    <mergeCell ref="U51:X51"/>
    <mergeCell ref="U45:X45"/>
    <mergeCell ref="U34:X34"/>
    <mergeCell ref="U35:X35"/>
    <mergeCell ref="U36:X36"/>
    <mergeCell ref="U37:X37"/>
    <mergeCell ref="U38:X38"/>
    <mergeCell ref="U39:X39"/>
    <mergeCell ref="U40:X40"/>
    <mergeCell ref="U41:X41"/>
    <mergeCell ref="U42:X42"/>
    <mergeCell ref="U43:X43"/>
    <mergeCell ref="U44:X44"/>
    <mergeCell ref="U46:X46"/>
    <mergeCell ref="U47:X47"/>
    <mergeCell ref="U48:X48"/>
    <mergeCell ref="U49:X49"/>
    <mergeCell ref="U50:X50"/>
    <mergeCell ref="U74:X74"/>
    <mergeCell ref="U75:X75"/>
    <mergeCell ref="U64:X64"/>
    <mergeCell ref="U65:X65"/>
    <mergeCell ref="U66:X66"/>
    <mergeCell ref="U67:X67"/>
    <mergeCell ref="U68:X68"/>
    <mergeCell ref="U69:X69"/>
    <mergeCell ref="U70:X70"/>
    <mergeCell ref="U71:X71"/>
    <mergeCell ref="U72:X72"/>
    <mergeCell ref="U73:X73"/>
    <mergeCell ref="U63:X63"/>
    <mergeCell ref="U52:X52"/>
    <mergeCell ref="U53:X53"/>
    <mergeCell ref="U54:X54"/>
    <mergeCell ref="U55:X55"/>
    <mergeCell ref="U56:X56"/>
    <mergeCell ref="U58:X58"/>
    <mergeCell ref="U59:X59"/>
    <mergeCell ref="U60:X60"/>
    <mergeCell ref="U61:X61"/>
    <mergeCell ref="U62:X62"/>
    <mergeCell ref="U57:X57"/>
  </mergeCell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4C923D-83EF-4BFF-AD16-E29C3765984F}">
  <dimension ref="A1:AD75"/>
  <sheetViews>
    <sheetView topLeftCell="A34" workbookViewId="0">
      <selection sqref="A1:X75"/>
    </sheetView>
  </sheetViews>
  <sheetFormatPr defaultRowHeight="12.75" x14ac:dyDescent="0.2"/>
  <cols>
    <col min="1" max="1" width="14.7109375" style="8" customWidth="1"/>
    <col min="2" max="4" width="9.7109375" style="5" customWidth="1"/>
    <col min="5" max="5" width="14.7109375" style="5" customWidth="1"/>
    <col min="6" max="20" width="9.7109375" style="5" customWidth="1"/>
    <col min="21" max="24" width="15" style="1" customWidth="1"/>
    <col min="25" max="26" width="10.7109375" style="1" customWidth="1"/>
    <col min="27" max="16384" width="9.140625" style="1"/>
  </cols>
  <sheetData>
    <row r="1" spans="1:30" x14ac:dyDescent="0.2">
      <c r="A1" s="31" t="s">
        <v>17</v>
      </c>
      <c r="B1" s="26" t="s">
        <v>56</v>
      </c>
      <c r="C1" s="26" t="s">
        <v>9</v>
      </c>
      <c r="D1" s="26" t="s">
        <v>2</v>
      </c>
      <c r="E1" s="26" t="s">
        <v>3</v>
      </c>
      <c r="F1" s="26" t="s">
        <v>10</v>
      </c>
      <c r="G1" s="28" t="s">
        <v>51</v>
      </c>
      <c r="H1" s="26" t="s">
        <v>5</v>
      </c>
      <c r="I1" s="26" t="s">
        <v>11</v>
      </c>
      <c r="J1" s="28" t="s">
        <v>52</v>
      </c>
      <c r="K1" s="26" t="s">
        <v>4</v>
      </c>
      <c r="L1" s="26" t="s">
        <v>12</v>
      </c>
      <c r="M1" s="28" t="s">
        <v>53</v>
      </c>
      <c r="N1" s="28" t="s">
        <v>14</v>
      </c>
      <c r="O1" s="26" t="s">
        <v>34</v>
      </c>
      <c r="P1" s="26" t="s">
        <v>35</v>
      </c>
      <c r="Q1" s="26" t="s">
        <v>36</v>
      </c>
      <c r="R1" s="26" t="s">
        <v>13</v>
      </c>
      <c r="S1" s="26" t="s">
        <v>6</v>
      </c>
      <c r="T1" s="26" t="s">
        <v>7</v>
      </c>
      <c r="U1" s="22" t="s">
        <v>8</v>
      </c>
      <c r="V1" s="22"/>
      <c r="W1" s="22"/>
      <c r="X1" s="23"/>
      <c r="Y1" s="21"/>
      <c r="Z1" s="21"/>
      <c r="AA1" s="21"/>
      <c r="AB1" s="21"/>
      <c r="AC1" s="21"/>
      <c r="AD1" s="21"/>
    </row>
    <row r="2" spans="1:30" x14ac:dyDescent="0.2">
      <c r="A2" s="32"/>
      <c r="B2" s="27"/>
      <c r="C2" s="27"/>
      <c r="D2" s="27"/>
      <c r="E2" s="27"/>
      <c r="F2" s="27"/>
      <c r="G2" s="28"/>
      <c r="H2" s="27"/>
      <c r="I2" s="27"/>
      <c r="J2" s="28"/>
      <c r="K2" s="27"/>
      <c r="L2" s="27"/>
      <c r="M2" s="28"/>
      <c r="N2" s="28"/>
      <c r="O2" s="27"/>
      <c r="P2" s="27"/>
      <c r="Q2" s="27"/>
      <c r="R2" s="27"/>
      <c r="S2" s="27"/>
      <c r="T2" s="27"/>
      <c r="U2" s="24"/>
      <c r="V2" s="24"/>
      <c r="W2" s="24"/>
      <c r="X2" s="25"/>
      <c r="Y2" s="21"/>
      <c r="Z2" s="21"/>
      <c r="AA2" s="21"/>
      <c r="AB2" s="21"/>
      <c r="AC2" s="21"/>
      <c r="AD2" s="21"/>
    </row>
    <row r="3" spans="1:30" x14ac:dyDescent="0.2">
      <c r="A3" s="32"/>
      <c r="B3" s="27"/>
      <c r="C3" s="27"/>
      <c r="D3" s="27"/>
      <c r="E3" s="27"/>
      <c r="F3" s="27"/>
      <c r="G3" s="28"/>
      <c r="H3" s="27"/>
      <c r="I3" s="27"/>
      <c r="J3" s="28"/>
      <c r="K3" s="27"/>
      <c r="L3" s="27"/>
      <c r="M3" s="28"/>
      <c r="N3" s="28"/>
      <c r="O3" s="27"/>
      <c r="P3" s="27"/>
      <c r="Q3" s="27"/>
      <c r="R3" s="27"/>
      <c r="S3" s="27"/>
      <c r="T3" s="27"/>
      <c r="U3" s="24"/>
      <c r="V3" s="24"/>
      <c r="W3" s="24"/>
      <c r="X3" s="25"/>
      <c r="Y3" s="21"/>
      <c r="Z3" s="21"/>
      <c r="AA3" s="21"/>
      <c r="AB3" s="21"/>
      <c r="AC3" s="21"/>
      <c r="AD3" s="21"/>
    </row>
    <row r="4" spans="1:30" x14ac:dyDescent="0.2">
      <c r="A4" s="32"/>
      <c r="B4" s="27"/>
      <c r="C4" s="27"/>
      <c r="D4" s="27"/>
      <c r="E4" s="27"/>
      <c r="F4" s="27"/>
      <c r="G4" s="28"/>
      <c r="H4" s="27"/>
      <c r="I4" s="27"/>
      <c r="J4" s="28"/>
      <c r="K4" s="27"/>
      <c r="L4" s="27"/>
      <c r="M4" s="28"/>
      <c r="N4" s="28"/>
      <c r="O4" s="27"/>
      <c r="P4" s="27"/>
      <c r="Q4" s="27"/>
      <c r="R4" s="27"/>
      <c r="S4" s="27"/>
      <c r="T4" s="27"/>
      <c r="U4" s="24"/>
      <c r="V4" s="24"/>
      <c r="W4" s="24"/>
      <c r="X4" s="25"/>
      <c r="Y4" s="21"/>
      <c r="Z4" s="21"/>
      <c r="AA4" s="21"/>
      <c r="AB4" s="21"/>
      <c r="AC4" s="21"/>
      <c r="AD4" s="21"/>
    </row>
    <row r="5" spans="1:30" x14ac:dyDescent="0.2">
      <c r="A5" s="32"/>
      <c r="B5" s="27"/>
      <c r="C5" s="27"/>
      <c r="D5" s="27"/>
      <c r="E5" s="27"/>
      <c r="F5" s="27"/>
      <c r="G5" s="26"/>
      <c r="H5" s="27"/>
      <c r="I5" s="27"/>
      <c r="J5" s="26"/>
      <c r="K5" s="27"/>
      <c r="L5" s="27"/>
      <c r="M5" s="26"/>
      <c r="N5" s="26"/>
      <c r="O5" s="27"/>
      <c r="P5" s="27"/>
      <c r="Q5" s="27"/>
      <c r="R5" s="27"/>
      <c r="S5" s="27"/>
      <c r="T5" s="27"/>
      <c r="U5" s="24"/>
      <c r="V5" s="24"/>
      <c r="W5" s="24"/>
      <c r="X5" s="25"/>
      <c r="Y5" s="21"/>
      <c r="Z5" s="21"/>
      <c r="AA5" s="21"/>
      <c r="AB5" s="21"/>
      <c r="AC5" s="21"/>
      <c r="AD5" s="21"/>
    </row>
    <row r="6" spans="1:30" x14ac:dyDescent="0.2">
      <c r="A6" s="6">
        <v>78025</v>
      </c>
      <c r="B6" s="3">
        <v>905.29899999999998</v>
      </c>
      <c r="C6" s="3">
        <f>((E6-B6)/D6)*100</f>
        <v>4.6043926964809758</v>
      </c>
      <c r="D6" s="3">
        <v>11.337</v>
      </c>
      <c r="E6" s="3">
        <v>905.82100000000003</v>
      </c>
      <c r="F6" s="3">
        <f>((H6-E6)/12)*100</f>
        <v>4.6000000000001737</v>
      </c>
      <c r="G6" s="3">
        <v>12</v>
      </c>
      <c r="H6" s="3">
        <v>906.37300000000005</v>
      </c>
      <c r="I6" s="3">
        <f>((K6-H6)/12)*100</f>
        <v>4.5958333333326582</v>
      </c>
      <c r="J6" s="3">
        <v>12</v>
      </c>
      <c r="K6" s="3">
        <v>906.92449999999997</v>
      </c>
      <c r="L6" s="3">
        <f>((N6-K6)/12)*100</f>
        <v>4.5958333333336068</v>
      </c>
      <c r="M6" s="3">
        <v>12</v>
      </c>
      <c r="N6" s="3">
        <v>907.476</v>
      </c>
      <c r="O6" s="3"/>
      <c r="P6" s="3"/>
      <c r="Q6" s="3"/>
      <c r="R6" s="3">
        <f>((T6-N6)/S6)*100</f>
        <v>-2.4000000000000909</v>
      </c>
      <c r="S6" s="3">
        <v>10</v>
      </c>
      <c r="T6" s="3">
        <v>907.23599999999999</v>
      </c>
      <c r="U6" s="19"/>
      <c r="V6" s="20"/>
      <c r="W6" s="20"/>
      <c r="X6" s="20"/>
    </row>
    <row r="7" spans="1:30" x14ac:dyDescent="0.2">
      <c r="A7" s="6">
        <f t="shared" ref="A7:A29" si="0">A6+25</f>
        <v>78050</v>
      </c>
      <c r="B7" s="3">
        <v>904.76199999999994</v>
      </c>
      <c r="C7" s="3">
        <f t="shared" ref="C7:C59" si="1">((E7-B7)/D7)*100</f>
        <v>4.6047988708543413</v>
      </c>
      <c r="D7" s="3">
        <v>11.336</v>
      </c>
      <c r="E7" s="3">
        <v>905.28399999999999</v>
      </c>
      <c r="F7" s="3">
        <f t="shared" ref="F7:F59" si="2">((H7-E7)/12)*100</f>
        <v>4.6000000000001737</v>
      </c>
      <c r="G7" s="3">
        <v>12</v>
      </c>
      <c r="H7" s="3">
        <v>905.83600000000001</v>
      </c>
      <c r="I7" s="3">
        <f t="shared" ref="I7:I59" si="3">((K7-H7)/12)*100</f>
        <v>4.6041666666667425</v>
      </c>
      <c r="J7" s="3">
        <v>12</v>
      </c>
      <c r="K7" s="3">
        <v>906.38850000000002</v>
      </c>
      <c r="L7" s="3">
        <f t="shared" ref="L7:L59" si="4">((N7-K7)/12)*100</f>
        <v>4.6041666666667425</v>
      </c>
      <c r="M7" s="3">
        <v>12</v>
      </c>
      <c r="N7" s="3">
        <v>906.94100000000003</v>
      </c>
      <c r="O7" s="3"/>
      <c r="P7" s="3"/>
      <c r="Q7" s="3"/>
      <c r="R7" s="3">
        <f t="shared" ref="R7:R59" si="5">((T7-N7)/S7)*100</f>
        <v>-2.4000000000000909</v>
      </c>
      <c r="S7" s="3">
        <v>10</v>
      </c>
      <c r="T7" s="3">
        <v>906.70100000000002</v>
      </c>
      <c r="U7" s="19"/>
      <c r="V7" s="20"/>
      <c r="W7" s="20"/>
      <c r="X7" s="20"/>
    </row>
    <row r="8" spans="1:30" x14ac:dyDescent="0.2">
      <c r="A8" s="6">
        <f t="shared" si="0"/>
        <v>78075</v>
      </c>
      <c r="B8" s="3">
        <v>904.23800000000006</v>
      </c>
      <c r="C8" s="3">
        <f t="shared" si="1"/>
        <v>4.5975997176134671</v>
      </c>
      <c r="D8" s="3">
        <v>11.332000000000001</v>
      </c>
      <c r="E8" s="3">
        <v>904.75900000000001</v>
      </c>
      <c r="F8" s="3">
        <f t="shared" si="2"/>
        <v>4.6000000000001737</v>
      </c>
      <c r="G8" s="3">
        <v>12</v>
      </c>
      <c r="H8" s="3">
        <v>905.31100000000004</v>
      </c>
      <c r="I8" s="3">
        <f t="shared" si="3"/>
        <v>4.6000000000001737</v>
      </c>
      <c r="J8" s="3">
        <v>12</v>
      </c>
      <c r="K8" s="3">
        <v>905.86300000000006</v>
      </c>
      <c r="L8" s="3">
        <f t="shared" si="4"/>
        <v>4.5999999999992269</v>
      </c>
      <c r="M8" s="3">
        <v>12</v>
      </c>
      <c r="N8" s="3">
        <v>906.41499999999996</v>
      </c>
      <c r="O8" s="3"/>
      <c r="P8" s="3"/>
      <c r="Q8" s="3"/>
      <c r="R8" s="3">
        <f t="shared" si="5"/>
        <v>-2.4000000000000909</v>
      </c>
      <c r="S8" s="3">
        <v>10</v>
      </c>
      <c r="T8" s="3">
        <v>906.17499999999995</v>
      </c>
      <c r="U8" s="19"/>
      <c r="V8" s="20"/>
      <c r="W8" s="20"/>
      <c r="X8" s="20"/>
    </row>
    <row r="9" spans="1:30" x14ac:dyDescent="0.2">
      <c r="A9" s="6">
        <f t="shared" si="0"/>
        <v>78100</v>
      </c>
      <c r="B9" s="3">
        <v>903.726</v>
      </c>
      <c r="C9" s="3">
        <f t="shared" si="1"/>
        <v>4.5984112974400544</v>
      </c>
      <c r="D9" s="3">
        <v>11.33</v>
      </c>
      <c r="E9" s="3">
        <v>904.24699999999996</v>
      </c>
      <c r="F9" s="3">
        <f t="shared" si="2"/>
        <v>4.6000000000001737</v>
      </c>
      <c r="G9" s="3">
        <v>12</v>
      </c>
      <c r="H9" s="3">
        <v>904.79899999999998</v>
      </c>
      <c r="I9" s="3">
        <f t="shared" si="3"/>
        <v>4.6000000000001737</v>
      </c>
      <c r="J9" s="3">
        <v>12</v>
      </c>
      <c r="K9" s="3">
        <v>905.351</v>
      </c>
      <c r="L9" s="3">
        <f t="shared" si="4"/>
        <v>4.6000000000001737</v>
      </c>
      <c r="M9" s="3">
        <v>12</v>
      </c>
      <c r="N9" s="3">
        <v>905.90300000000002</v>
      </c>
      <c r="O9" s="3"/>
      <c r="P9" s="3"/>
      <c r="Q9" s="3"/>
      <c r="R9" s="3">
        <f t="shared" si="5"/>
        <v>-2.4000000000000909</v>
      </c>
      <c r="S9" s="3">
        <v>10</v>
      </c>
      <c r="T9" s="3">
        <v>905.66300000000001</v>
      </c>
      <c r="U9" s="19"/>
      <c r="V9" s="20"/>
      <c r="W9" s="20"/>
      <c r="X9" s="20"/>
    </row>
    <row r="10" spans="1:30" x14ac:dyDescent="0.2">
      <c r="A10" s="6">
        <f t="shared" si="0"/>
        <v>78125</v>
      </c>
      <c r="B10" s="3">
        <v>903.23850000000004</v>
      </c>
      <c r="C10" s="3">
        <f t="shared" si="1"/>
        <v>4.6028243601054397</v>
      </c>
      <c r="D10" s="3">
        <v>11.33</v>
      </c>
      <c r="E10" s="3">
        <v>903.76</v>
      </c>
      <c r="F10" s="3">
        <f t="shared" si="2"/>
        <v>4.6000000000001737</v>
      </c>
      <c r="G10" s="3">
        <v>12</v>
      </c>
      <c r="H10" s="3">
        <v>904.31200000000001</v>
      </c>
      <c r="I10" s="3">
        <f t="shared" si="3"/>
        <v>4.6000000000001737</v>
      </c>
      <c r="J10" s="3">
        <v>12</v>
      </c>
      <c r="K10" s="3">
        <v>904.86400000000003</v>
      </c>
      <c r="L10" s="3">
        <f t="shared" si="4"/>
        <v>4.6000000000001737</v>
      </c>
      <c r="M10" s="3">
        <v>12</v>
      </c>
      <c r="N10" s="3">
        <v>905.41600000000005</v>
      </c>
      <c r="O10" s="3"/>
      <c r="P10" s="3"/>
      <c r="Q10" s="3"/>
      <c r="R10" s="3">
        <f t="shared" si="5"/>
        <v>-2.4000000000000909</v>
      </c>
      <c r="S10" s="3">
        <v>10</v>
      </c>
      <c r="T10" s="3">
        <v>905.17600000000004</v>
      </c>
      <c r="U10" s="19"/>
      <c r="V10" s="20"/>
      <c r="W10" s="20"/>
      <c r="X10" s="20"/>
    </row>
    <row r="11" spans="1:30" x14ac:dyDescent="0.2">
      <c r="A11" s="6">
        <f t="shared" si="0"/>
        <v>78150</v>
      </c>
      <c r="B11" s="3">
        <v>902.76099999999997</v>
      </c>
      <c r="C11" s="3">
        <f t="shared" si="1"/>
        <v>4.5996292045561216</v>
      </c>
      <c r="D11" s="3">
        <v>11.327</v>
      </c>
      <c r="E11" s="3">
        <v>903.28200000000004</v>
      </c>
      <c r="F11" s="3">
        <f t="shared" si="2"/>
        <v>4.5999999999992269</v>
      </c>
      <c r="G11" s="3">
        <v>12</v>
      </c>
      <c r="H11" s="3">
        <v>903.83399999999995</v>
      </c>
      <c r="I11" s="3">
        <f t="shared" si="3"/>
        <v>4.6000000000001737</v>
      </c>
      <c r="J11" s="3">
        <v>12</v>
      </c>
      <c r="K11" s="3">
        <v>904.38599999999997</v>
      </c>
      <c r="L11" s="3">
        <f t="shared" si="4"/>
        <v>4.6000000000001737</v>
      </c>
      <c r="M11" s="3">
        <v>12</v>
      </c>
      <c r="N11" s="3">
        <v>904.93799999999999</v>
      </c>
      <c r="O11" s="3"/>
      <c r="P11" s="3"/>
      <c r="Q11" s="3"/>
      <c r="R11" s="3">
        <f t="shared" si="5"/>
        <v>-2.4000000000000909</v>
      </c>
      <c r="S11" s="3">
        <v>10</v>
      </c>
      <c r="T11" s="3">
        <v>904.69799999999998</v>
      </c>
      <c r="U11" s="19"/>
      <c r="V11" s="20"/>
      <c r="W11" s="20"/>
      <c r="X11" s="20"/>
    </row>
    <row r="12" spans="1:30" x14ac:dyDescent="0.2">
      <c r="A12" s="6">
        <f t="shared" si="0"/>
        <v>78175</v>
      </c>
      <c r="B12" s="3">
        <v>902.29449999999997</v>
      </c>
      <c r="C12" s="3">
        <f t="shared" si="1"/>
        <v>4.5976503842424137</v>
      </c>
      <c r="D12" s="3">
        <v>11.321</v>
      </c>
      <c r="E12" s="3">
        <v>902.81500000000005</v>
      </c>
      <c r="F12" s="3">
        <f t="shared" si="2"/>
        <v>4.5999999999992269</v>
      </c>
      <c r="G12" s="3">
        <v>12</v>
      </c>
      <c r="H12" s="3">
        <v>903.36699999999996</v>
      </c>
      <c r="I12" s="3">
        <f t="shared" si="3"/>
        <v>4.6000000000001737</v>
      </c>
      <c r="J12" s="3">
        <v>12</v>
      </c>
      <c r="K12" s="3">
        <v>903.91899999999998</v>
      </c>
      <c r="L12" s="3">
        <f t="shared" si="4"/>
        <v>4.6000000000001737</v>
      </c>
      <c r="M12" s="3">
        <v>12</v>
      </c>
      <c r="N12" s="3">
        <v>904.471</v>
      </c>
      <c r="O12" s="3"/>
      <c r="P12" s="3"/>
      <c r="Q12" s="3"/>
      <c r="R12" s="3">
        <f t="shared" si="5"/>
        <v>-2.4000000000000909</v>
      </c>
      <c r="S12" s="3">
        <v>10</v>
      </c>
      <c r="T12" s="3">
        <v>904.23099999999999</v>
      </c>
      <c r="U12" s="19"/>
      <c r="V12" s="20"/>
      <c r="W12" s="20"/>
      <c r="X12" s="20"/>
    </row>
    <row r="13" spans="1:30" x14ac:dyDescent="0.2">
      <c r="A13" s="6">
        <f t="shared" si="0"/>
        <v>78200</v>
      </c>
      <c r="B13" s="3">
        <v>901.85350000000005</v>
      </c>
      <c r="C13" s="3">
        <f t="shared" si="1"/>
        <v>4.5968382937381431</v>
      </c>
      <c r="D13" s="3">
        <v>11.323</v>
      </c>
      <c r="E13" s="3">
        <v>902.37400000000002</v>
      </c>
      <c r="F13" s="3">
        <f t="shared" si="2"/>
        <v>4.6000000000001737</v>
      </c>
      <c r="G13" s="3">
        <v>12</v>
      </c>
      <c r="H13" s="3">
        <v>902.92600000000004</v>
      </c>
      <c r="I13" s="3">
        <f t="shared" si="3"/>
        <v>4.5999999999992269</v>
      </c>
      <c r="J13" s="3">
        <v>12</v>
      </c>
      <c r="K13" s="3">
        <v>903.47799999999995</v>
      </c>
      <c r="L13" s="3">
        <f t="shared" si="4"/>
        <v>4.6000000000001737</v>
      </c>
      <c r="M13" s="3">
        <v>12</v>
      </c>
      <c r="N13" s="3">
        <v>904.03</v>
      </c>
      <c r="O13" s="3"/>
      <c r="P13" s="3"/>
      <c r="Q13" s="3"/>
      <c r="R13" s="3">
        <f t="shared" si="5"/>
        <v>-2.4000000000000909</v>
      </c>
      <c r="S13" s="3">
        <v>10</v>
      </c>
      <c r="T13" s="3">
        <v>903.79</v>
      </c>
      <c r="U13" s="19"/>
      <c r="V13" s="20"/>
      <c r="W13" s="20"/>
      <c r="X13" s="20"/>
    </row>
    <row r="14" spans="1:30" x14ac:dyDescent="0.2">
      <c r="A14" s="6">
        <f t="shared" si="0"/>
        <v>78225</v>
      </c>
      <c r="B14" s="3">
        <v>901.43</v>
      </c>
      <c r="C14" s="3">
        <f t="shared" si="1"/>
        <v>4.6008477569769681</v>
      </c>
      <c r="D14" s="3">
        <v>11.324</v>
      </c>
      <c r="E14" s="3">
        <v>901.95100000000002</v>
      </c>
      <c r="F14" s="3">
        <f t="shared" si="2"/>
        <v>4.6000000000001737</v>
      </c>
      <c r="G14" s="3">
        <v>12</v>
      </c>
      <c r="H14" s="3">
        <v>902.50300000000004</v>
      </c>
      <c r="I14" s="3">
        <f t="shared" si="3"/>
        <v>4.5958333333326582</v>
      </c>
      <c r="J14" s="3">
        <v>12</v>
      </c>
      <c r="K14" s="3">
        <v>903.05449999999996</v>
      </c>
      <c r="L14" s="3">
        <f t="shared" si="4"/>
        <v>4.5958333333336068</v>
      </c>
      <c r="M14" s="3">
        <v>12</v>
      </c>
      <c r="N14" s="3">
        <v>903.60599999999999</v>
      </c>
      <c r="O14" s="3"/>
      <c r="P14" s="3"/>
      <c r="Q14" s="3"/>
      <c r="R14" s="3">
        <f t="shared" si="5"/>
        <v>-2.4000000000000909</v>
      </c>
      <c r="S14" s="3">
        <v>10</v>
      </c>
      <c r="T14" s="3">
        <v>903.36599999999999</v>
      </c>
      <c r="U14" s="19"/>
      <c r="V14" s="20"/>
      <c r="W14" s="20"/>
      <c r="X14" s="20"/>
    </row>
    <row r="15" spans="1:30" x14ac:dyDescent="0.2">
      <c r="A15" s="6">
        <f t="shared" si="0"/>
        <v>78250</v>
      </c>
      <c r="B15" s="3">
        <v>901.03399999999999</v>
      </c>
      <c r="C15" s="3">
        <f t="shared" si="1"/>
        <v>4.6024734982328459</v>
      </c>
      <c r="D15" s="3">
        <v>11.32</v>
      </c>
      <c r="E15" s="3">
        <v>901.55499999999995</v>
      </c>
      <c r="F15" s="3">
        <f t="shared" si="2"/>
        <v>4.6000000000001737</v>
      </c>
      <c r="G15" s="3">
        <v>12</v>
      </c>
      <c r="H15" s="3">
        <v>902.10699999999997</v>
      </c>
      <c r="I15" s="3">
        <f t="shared" si="3"/>
        <v>4.6000000000001737</v>
      </c>
      <c r="J15" s="3">
        <v>12</v>
      </c>
      <c r="K15" s="3">
        <v>902.65899999999999</v>
      </c>
      <c r="L15" s="3">
        <f t="shared" si="4"/>
        <v>4.6000000000001737</v>
      </c>
      <c r="M15" s="3">
        <v>12</v>
      </c>
      <c r="N15" s="3">
        <v>903.21100000000001</v>
      </c>
      <c r="O15" s="3"/>
      <c r="P15" s="3"/>
      <c r="Q15" s="3"/>
      <c r="R15" s="3">
        <f t="shared" si="5"/>
        <v>-2.4000000000000909</v>
      </c>
      <c r="S15" s="3">
        <v>10</v>
      </c>
      <c r="T15" s="3">
        <v>902.971</v>
      </c>
      <c r="U15" s="19"/>
      <c r="V15" s="20"/>
      <c r="W15" s="20"/>
      <c r="X15" s="20"/>
    </row>
    <row r="16" spans="1:30" x14ac:dyDescent="0.2">
      <c r="A16" s="6">
        <f t="shared" si="0"/>
        <v>78275</v>
      </c>
      <c r="B16" s="3">
        <v>900.64099999999996</v>
      </c>
      <c r="C16" s="3">
        <f t="shared" si="1"/>
        <v>4.599223163842443</v>
      </c>
      <c r="D16" s="3">
        <v>11.327999999999999</v>
      </c>
      <c r="E16" s="3">
        <v>901.16200000000003</v>
      </c>
      <c r="F16" s="3">
        <f t="shared" si="2"/>
        <v>4.6000000000001737</v>
      </c>
      <c r="G16" s="3">
        <v>12</v>
      </c>
      <c r="H16" s="3">
        <v>901.71400000000006</v>
      </c>
      <c r="I16" s="3">
        <f t="shared" si="3"/>
        <v>4.5999999999992269</v>
      </c>
      <c r="J16" s="3">
        <v>12</v>
      </c>
      <c r="K16" s="3">
        <v>902.26599999999996</v>
      </c>
      <c r="L16" s="3">
        <f t="shared" si="4"/>
        <v>4.6000000000001737</v>
      </c>
      <c r="M16" s="3">
        <v>12</v>
      </c>
      <c r="N16" s="3">
        <v>902.81799999999998</v>
      </c>
      <c r="O16" s="3"/>
      <c r="P16" s="3"/>
      <c r="Q16" s="3"/>
      <c r="R16" s="3">
        <f t="shared" si="5"/>
        <v>-2.4000000000000909</v>
      </c>
      <c r="S16" s="3">
        <v>10</v>
      </c>
      <c r="T16" s="3">
        <v>902.57799999999997</v>
      </c>
      <c r="U16" s="19"/>
      <c r="V16" s="20"/>
      <c r="W16" s="20"/>
      <c r="X16" s="20"/>
    </row>
    <row r="17" spans="1:24" x14ac:dyDescent="0.2">
      <c r="A17" s="6">
        <f t="shared" si="0"/>
        <v>78300</v>
      </c>
      <c r="B17" s="3">
        <v>900.29600000000005</v>
      </c>
      <c r="C17" s="3">
        <f t="shared" si="1"/>
        <v>4.5995241871524764</v>
      </c>
      <c r="D17" s="3">
        <v>11.349</v>
      </c>
      <c r="E17" s="3">
        <v>900.81799999999998</v>
      </c>
      <c r="F17" s="3">
        <f t="shared" si="2"/>
        <v>4.6000000000001737</v>
      </c>
      <c r="G17" s="3">
        <v>12</v>
      </c>
      <c r="H17" s="3">
        <v>901.37</v>
      </c>
      <c r="I17" s="3">
        <f t="shared" si="3"/>
        <v>4.6000000000001737</v>
      </c>
      <c r="J17" s="3">
        <v>12</v>
      </c>
      <c r="K17" s="3">
        <v>901.92200000000003</v>
      </c>
      <c r="L17" s="3">
        <f t="shared" si="4"/>
        <v>4.6000000000001737</v>
      </c>
      <c r="M17" s="3">
        <v>12</v>
      </c>
      <c r="N17" s="3">
        <v>902.47400000000005</v>
      </c>
      <c r="O17" s="3"/>
      <c r="P17" s="3"/>
      <c r="Q17" s="3"/>
      <c r="R17" s="3">
        <f t="shared" si="5"/>
        <v>-2.4000000000000909</v>
      </c>
      <c r="S17" s="3">
        <v>10</v>
      </c>
      <c r="T17" s="3">
        <v>902.23400000000004</v>
      </c>
      <c r="U17" s="19"/>
      <c r="V17" s="20"/>
      <c r="W17" s="20"/>
      <c r="X17" s="20"/>
    </row>
    <row r="18" spans="1:24" x14ac:dyDescent="0.2">
      <c r="A18" s="6">
        <f t="shared" si="0"/>
        <v>78325</v>
      </c>
      <c r="B18" s="3">
        <v>899.92200000000003</v>
      </c>
      <c r="C18" s="3">
        <f t="shared" si="1"/>
        <v>4.6038732394368367</v>
      </c>
      <c r="D18" s="3">
        <v>11.36</v>
      </c>
      <c r="E18" s="3">
        <v>900.44500000000005</v>
      </c>
      <c r="F18" s="3">
        <f t="shared" si="2"/>
        <v>4.5999999999992269</v>
      </c>
      <c r="G18" s="3">
        <v>12</v>
      </c>
      <c r="H18" s="3">
        <v>900.99699999999996</v>
      </c>
      <c r="I18" s="3">
        <f t="shared" si="3"/>
        <v>4.5958333333336068</v>
      </c>
      <c r="J18" s="3">
        <v>12</v>
      </c>
      <c r="K18" s="3">
        <v>901.54849999999999</v>
      </c>
      <c r="L18" s="3">
        <f t="shared" si="4"/>
        <v>4.6041666666667425</v>
      </c>
      <c r="M18" s="3">
        <v>12</v>
      </c>
      <c r="N18" s="3">
        <v>902.101</v>
      </c>
      <c r="O18" s="3"/>
      <c r="P18" s="3"/>
      <c r="Q18" s="3"/>
      <c r="R18" s="3">
        <f t="shared" si="5"/>
        <v>-2.4000000000000909</v>
      </c>
      <c r="S18" s="3">
        <v>10</v>
      </c>
      <c r="T18" s="3">
        <v>901.86099999999999</v>
      </c>
      <c r="U18" s="19"/>
      <c r="V18" s="20"/>
      <c r="W18" s="20"/>
      <c r="X18" s="20"/>
    </row>
    <row r="19" spans="1:24" x14ac:dyDescent="0.2">
      <c r="A19" s="6">
        <f t="shared" si="0"/>
        <v>78350</v>
      </c>
      <c r="B19" s="3">
        <v>899.56</v>
      </c>
      <c r="C19" s="3">
        <f t="shared" si="1"/>
        <v>4.6014428998770418</v>
      </c>
      <c r="D19" s="3">
        <v>11.366</v>
      </c>
      <c r="E19" s="3">
        <v>900.08299999999997</v>
      </c>
      <c r="F19" s="3">
        <f t="shared" si="2"/>
        <v>4.6000000000001737</v>
      </c>
      <c r="G19" s="3">
        <v>12</v>
      </c>
      <c r="H19" s="3">
        <v>900.63499999999999</v>
      </c>
      <c r="I19" s="3">
        <f t="shared" si="3"/>
        <v>4.6000000000001737</v>
      </c>
      <c r="J19" s="3">
        <v>12</v>
      </c>
      <c r="K19" s="3">
        <v>901.18700000000001</v>
      </c>
      <c r="L19" s="3">
        <f t="shared" si="4"/>
        <v>4.6000000000001737</v>
      </c>
      <c r="M19" s="3">
        <v>12</v>
      </c>
      <c r="N19" s="3">
        <v>901.73900000000003</v>
      </c>
      <c r="O19" s="3"/>
      <c r="P19" s="3"/>
      <c r="Q19" s="3"/>
      <c r="R19" s="3">
        <f t="shared" si="5"/>
        <v>-2.4000000000000909</v>
      </c>
      <c r="S19" s="3">
        <v>10</v>
      </c>
      <c r="T19" s="3">
        <v>901.49900000000002</v>
      </c>
      <c r="U19" s="19"/>
      <c r="V19" s="20"/>
      <c r="W19" s="20"/>
      <c r="X19" s="20"/>
    </row>
    <row r="20" spans="1:24" x14ac:dyDescent="0.2">
      <c r="A20" s="6">
        <f t="shared" si="0"/>
        <v>78375</v>
      </c>
      <c r="B20" s="3">
        <v>899.20699999999999</v>
      </c>
      <c r="C20" s="3">
        <f t="shared" si="1"/>
        <v>4.6022527279129228</v>
      </c>
      <c r="D20" s="3">
        <v>11.364000000000001</v>
      </c>
      <c r="E20" s="3">
        <v>899.73</v>
      </c>
      <c r="F20" s="3">
        <f t="shared" si="2"/>
        <v>4.6000000000001737</v>
      </c>
      <c r="G20" s="3">
        <v>12</v>
      </c>
      <c r="H20" s="3">
        <v>900.28200000000004</v>
      </c>
      <c r="I20" s="3">
        <f t="shared" si="3"/>
        <v>4.6041666666667425</v>
      </c>
      <c r="J20" s="3">
        <v>12</v>
      </c>
      <c r="K20" s="3">
        <v>900.83450000000005</v>
      </c>
      <c r="L20" s="3">
        <f t="shared" si="4"/>
        <v>4.6041666666657957</v>
      </c>
      <c r="M20" s="3">
        <v>12</v>
      </c>
      <c r="N20" s="3">
        <v>901.38699999999994</v>
      </c>
      <c r="O20" s="3"/>
      <c r="P20" s="3"/>
      <c r="Q20" s="3"/>
      <c r="R20" s="3">
        <f t="shared" si="5"/>
        <v>-2.3999999999989541</v>
      </c>
      <c r="S20" s="3">
        <v>10</v>
      </c>
      <c r="T20" s="3">
        <v>901.14700000000005</v>
      </c>
      <c r="U20" s="19"/>
      <c r="V20" s="20"/>
      <c r="W20" s="20"/>
      <c r="X20" s="20"/>
    </row>
    <row r="21" spans="1:24" x14ac:dyDescent="0.2">
      <c r="A21" s="6">
        <f t="shared" si="0"/>
        <v>78400</v>
      </c>
      <c r="B21" s="10">
        <v>898.74400000000003</v>
      </c>
      <c r="C21" s="13">
        <v>8</v>
      </c>
      <c r="D21" s="3">
        <v>11.335000000000001</v>
      </c>
      <c r="E21" s="3">
        <v>899.39200000000005</v>
      </c>
      <c r="F21" s="3">
        <f t="shared" si="2"/>
        <v>4.5999999999992269</v>
      </c>
      <c r="G21" s="3">
        <v>12</v>
      </c>
      <c r="H21" s="3">
        <v>899.94399999999996</v>
      </c>
      <c r="I21" s="3">
        <f t="shared" si="3"/>
        <v>4.6000000000001737</v>
      </c>
      <c r="J21" s="3">
        <v>12</v>
      </c>
      <c r="K21" s="3">
        <v>900.49599999999998</v>
      </c>
      <c r="L21" s="3">
        <f t="shared" si="4"/>
        <v>4.6000000000001737</v>
      </c>
      <c r="M21" s="3">
        <v>12</v>
      </c>
      <c r="N21" s="3">
        <v>901.048</v>
      </c>
      <c r="O21" s="3"/>
      <c r="P21" s="3"/>
      <c r="Q21" s="3"/>
      <c r="R21" s="3">
        <f t="shared" si="5"/>
        <v>-2.4000000000000909</v>
      </c>
      <c r="S21" s="3">
        <v>10</v>
      </c>
      <c r="T21" s="3">
        <v>900.80799999999999</v>
      </c>
      <c r="U21" s="19"/>
      <c r="V21" s="20"/>
      <c r="W21" s="20"/>
      <c r="X21" s="20"/>
    </row>
    <row r="22" spans="1:24" x14ac:dyDescent="0.2">
      <c r="A22" s="6">
        <f t="shared" si="0"/>
        <v>78425</v>
      </c>
      <c r="B22" s="3">
        <v>898.54</v>
      </c>
      <c r="C22" s="3">
        <f t="shared" si="1"/>
        <v>4.599929502996547</v>
      </c>
      <c r="D22" s="3">
        <v>11.348000000000001</v>
      </c>
      <c r="E22" s="3">
        <v>899.06200000000001</v>
      </c>
      <c r="F22" s="3">
        <f t="shared" si="2"/>
        <v>4.6000000000001737</v>
      </c>
      <c r="G22" s="3">
        <v>12</v>
      </c>
      <c r="H22" s="3">
        <v>899.61400000000003</v>
      </c>
      <c r="I22" s="3">
        <f t="shared" si="3"/>
        <v>4.6000000000001737</v>
      </c>
      <c r="J22" s="3">
        <v>12</v>
      </c>
      <c r="K22" s="3">
        <v>900.16600000000005</v>
      </c>
      <c r="L22" s="3">
        <f t="shared" si="4"/>
        <v>4.5999999999992269</v>
      </c>
      <c r="M22" s="3">
        <v>12</v>
      </c>
      <c r="N22" s="3">
        <v>900.71799999999996</v>
      </c>
      <c r="O22" s="3"/>
      <c r="P22" s="3"/>
      <c r="Q22" s="3"/>
      <c r="R22" s="3">
        <f t="shared" si="5"/>
        <v>-2.4000000000000909</v>
      </c>
      <c r="S22" s="3">
        <v>10</v>
      </c>
      <c r="T22" s="3">
        <v>900.47799999999995</v>
      </c>
      <c r="U22" s="19"/>
      <c r="V22" s="20"/>
      <c r="W22" s="20"/>
      <c r="X22" s="20"/>
    </row>
    <row r="23" spans="1:24" x14ac:dyDescent="0.2">
      <c r="A23" s="6">
        <f t="shared" si="0"/>
        <v>78450</v>
      </c>
      <c r="B23" s="3">
        <v>898.25599999999997</v>
      </c>
      <c r="C23" s="3">
        <f t="shared" si="1"/>
        <v>4.6031746031750282</v>
      </c>
      <c r="D23" s="3">
        <v>11.34</v>
      </c>
      <c r="E23" s="3">
        <v>898.77800000000002</v>
      </c>
      <c r="F23" s="3">
        <f t="shared" si="2"/>
        <v>4.6000000000001737</v>
      </c>
      <c r="G23" s="3">
        <v>12</v>
      </c>
      <c r="H23" s="3">
        <v>899.33</v>
      </c>
      <c r="I23" s="3">
        <f t="shared" si="3"/>
        <v>4.5958333333326582</v>
      </c>
      <c r="J23" s="3">
        <v>12</v>
      </c>
      <c r="K23" s="3">
        <v>899.88149999999996</v>
      </c>
      <c r="L23" s="3">
        <f t="shared" si="4"/>
        <v>4.5958333333336068</v>
      </c>
      <c r="M23" s="3">
        <v>12</v>
      </c>
      <c r="N23" s="3">
        <v>900.43299999999999</v>
      </c>
      <c r="O23" s="3"/>
      <c r="P23" s="3"/>
      <c r="Q23" s="3"/>
      <c r="R23" s="3">
        <f t="shared" si="5"/>
        <v>-2.4000000000000909</v>
      </c>
      <c r="S23" s="3">
        <v>10</v>
      </c>
      <c r="T23" s="3">
        <v>900.19299999999998</v>
      </c>
      <c r="U23" s="19"/>
      <c r="V23" s="20"/>
      <c r="W23" s="20"/>
      <c r="X23" s="20"/>
    </row>
    <row r="24" spans="1:24" x14ac:dyDescent="0.2">
      <c r="A24" s="6">
        <f t="shared" si="0"/>
        <v>78475</v>
      </c>
      <c r="B24" s="3">
        <v>897.99099999999999</v>
      </c>
      <c r="C24" s="3">
        <f t="shared" si="1"/>
        <v>4.6035805626602713</v>
      </c>
      <c r="D24" s="3">
        <v>11.339</v>
      </c>
      <c r="E24" s="3">
        <v>898.51300000000003</v>
      </c>
      <c r="F24" s="3">
        <f t="shared" si="2"/>
        <v>4.6000000000001737</v>
      </c>
      <c r="G24" s="3">
        <v>12</v>
      </c>
      <c r="H24" s="3">
        <v>899.06500000000005</v>
      </c>
      <c r="I24" s="3">
        <f t="shared" si="3"/>
        <v>4.5999999999992269</v>
      </c>
      <c r="J24" s="3">
        <v>12</v>
      </c>
      <c r="K24" s="3">
        <v>899.61699999999996</v>
      </c>
      <c r="L24" s="3">
        <f t="shared" si="4"/>
        <v>4.6000000000001737</v>
      </c>
      <c r="M24" s="3">
        <v>12</v>
      </c>
      <c r="N24" s="3">
        <v>900.16899999999998</v>
      </c>
      <c r="O24" s="3"/>
      <c r="P24" s="3"/>
      <c r="Q24" s="3"/>
      <c r="R24" s="3">
        <f t="shared" si="5"/>
        <v>-2.4000000000000909</v>
      </c>
      <c r="S24" s="3">
        <v>10</v>
      </c>
      <c r="T24" s="3">
        <v>899.92899999999997</v>
      </c>
      <c r="U24" s="19"/>
      <c r="V24" s="20"/>
      <c r="W24" s="20"/>
      <c r="X24" s="20"/>
    </row>
    <row r="25" spans="1:24" x14ac:dyDescent="0.2">
      <c r="A25" s="6">
        <f t="shared" si="0"/>
        <v>78500</v>
      </c>
      <c r="B25" s="3">
        <v>897.74</v>
      </c>
      <c r="C25" s="3">
        <f t="shared" si="1"/>
        <v>4.5959774170779655</v>
      </c>
      <c r="D25" s="3">
        <v>11.336</v>
      </c>
      <c r="E25" s="3">
        <v>898.26099999999997</v>
      </c>
      <c r="F25" s="3">
        <f t="shared" si="2"/>
        <v>4.6000000000001737</v>
      </c>
      <c r="G25" s="3">
        <v>12</v>
      </c>
      <c r="H25" s="3">
        <v>898.81299999999999</v>
      </c>
      <c r="I25" s="3">
        <f t="shared" si="3"/>
        <v>4.6000000000001737</v>
      </c>
      <c r="J25" s="3">
        <v>12</v>
      </c>
      <c r="K25" s="3">
        <v>899.36500000000001</v>
      </c>
      <c r="L25" s="3">
        <f t="shared" si="4"/>
        <v>4.6000000000001737</v>
      </c>
      <c r="M25" s="3">
        <v>12</v>
      </c>
      <c r="N25" s="3">
        <v>899.91700000000003</v>
      </c>
      <c r="O25" s="3"/>
      <c r="P25" s="3"/>
      <c r="Q25" s="3"/>
      <c r="R25" s="3">
        <f t="shared" si="5"/>
        <v>-2.4000000000000909</v>
      </c>
      <c r="S25" s="3">
        <v>10</v>
      </c>
      <c r="T25" s="3">
        <v>899.67700000000002</v>
      </c>
      <c r="U25" s="19"/>
      <c r="V25" s="20"/>
      <c r="W25" s="20"/>
      <c r="X25" s="20"/>
    </row>
    <row r="26" spans="1:24" x14ac:dyDescent="0.2">
      <c r="A26" s="6">
        <f t="shared" si="0"/>
        <v>78525</v>
      </c>
      <c r="B26" s="3">
        <v>897.51700000000005</v>
      </c>
      <c r="C26" s="3">
        <f t="shared" si="1"/>
        <v>4.5951666960659567</v>
      </c>
      <c r="D26" s="3">
        <v>11.337999999999999</v>
      </c>
      <c r="E26" s="3">
        <v>898.03800000000001</v>
      </c>
      <c r="F26" s="3">
        <f t="shared" si="2"/>
        <v>4.6000000000001737</v>
      </c>
      <c r="G26" s="3">
        <v>12</v>
      </c>
      <c r="H26" s="3">
        <v>898.59</v>
      </c>
      <c r="I26" s="3">
        <f t="shared" si="3"/>
        <v>4.6041666666667425</v>
      </c>
      <c r="J26" s="3">
        <v>12</v>
      </c>
      <c r="K26" s="3">
        <v>899.14250000000004</v>
      </c>
      <c r="L26" s="3">
        <f t="shared" si="4"/>
        <v>4.6041666666667425</v>
      </c>
      <c r="M26" s="3">
        <v>12</v>
      </c>
      <c r="N26" s="3">
        <v>899.69500000000005</v>
      </c>
      <c r="O26" s="3"/>
      <c r="P26" s="3"/>
      <c r="Q26" s="3"/>
      <c r="R26" s="3">
        <f t="shared" si="5"/>
        <v>-2.4000000000000909</v>
      </c>
      <c r="S26" s="3">
        <v>10</v>
      </c>
      <c r="T26" s="3">
        <v>899.45500000000004</v>
      </c>
      <c r="U26" s="19"/>
      <c r="V26" s="20"/>
      <c r="W26" s="20"/>
      <c r="X26" s="20"/>
    </row>
    <row r="27" spans="1:24" x14ac:dyDescent="0.2">
      <c r="A27" s="6">
        <f t="shared" si="0"/>
        <v>78550</v>
      </c>
      <c r="B27" s="3">
        <v>897.298</v>
      </c>
      <c r="C27" s="3">
        <f t="shared" si="1"/>
        <v>4.6035805626602713</v>
      </c>
      <c r="D27" s="3">
        <v>11.339</v>
      </c>
      <c r="E27" s="3">
        <v>897.82</v>
      </c>
      <c r="F27" s="3">
        <f t="shared" si="2"/>
        <v>4.5999999999992269</v>
      </c>
      <c r="G27" s="3">
        <v>12</v>
      </c>
      <c r="H27" s="3">
        <v>898.37199999999996</v>
      </c>
      <c r="I27" s="3">
        <f t="shared" si="3"/>
        <v>4.5958333333336068</v>
      </c>
      <c r="J27" s="3">
        <v>12</v>
      </c>
      <c r="K27" s="3">
        <v>898.92349999999999</v>
      </c>
      <c r="L27" s="3">
        <f t="shared" si="4"/>
        <v>4.5958333333336068</v>
      </c>
      <c r="M27" s="3">
        <v>12</v>
      </c>
      <c r="N27" s="3">
        <v>899.47500000000002</v>
      </c>
      <c r="O27" s="3"/>
      <c r="P27" s="3"/>
      <c r="Q27" s="3"/>
      <c r="R27" s="3">
        <f t="shared" si="5"/>
        <v>-2.4000000000000909</v>
      </c>
      <c r="S27" s="3">
        <v>10</v>
      </c>
      <c r="T27" s="3">
        <v>899.23500000000001</v>
      </c>
      <c r="U27" s="19"/>
      <c r="V27" s="20"/>
      <c r="W27" s="20"/>
      <c r="X27" s="20"/>
    </row>
    <row r="28" spans="1:24" x14ac:dyDescent="0.2">
      <c r="A28" s="6">
        <f t="shared" si="0"/>
        <v>78575</v>
      </c>
      <c r="B28" s="3">
        <v>897.11099999999999</v>
      </c>
      <c r="C28" s="3">
        <f t="shared" si="1"/>
        <v>4.6031746031750282</v>
      </c>
      <c r="D28" s="3">
        <v>11.34</v>
      </c>
      <c r="E28" s="3">
        <v>897.63300000000004</v>
      </c>
      <c r="F28" s="3">
        <f t="shared" si="2"/>
        <v>4.5999999999992269</v>
      </c>
      <c r="G28" s="3">
        <v>12</v>
      </c>
      <c r="H28" s="3">
        <v>898.18499999999995</v>
      </c>
      <c r="I28" s="3">
        <f t="shared" si="3"/>
        <v>4.6000000000001737</v>
      </c>
      <c r="J28" s="3">
        <v>12</v>
      </c>
      <c r="K28" s="3">
        <v>898.73699999999997</v>
      </c>
      <c r="L28" s="3">
        <f t="shared" si="4"/>
        <v>4.6000000000001737</v>
      </c>
      <c r="M28" s="3">
        <v>12</v>
      </c>
      <c r="N28" s="3">
        <v>899.28899999999999</v>
      </c>
      <c r="O28" s="3"/>
      <c r="P28" s="3"/>
      <c r="Q28" s="3"/>
      <c r="R28" s="3">
        <f t="shared" si="5"/>
        <v>-2.4000000000000909</v>
      </c>
      <c r="S28" s="3">
        <v>10</v>
      </c>
      <c r="T28" s="3">
        <v>899.04899999999998</v>
      </c>
      <c r="U28" s="19"/>
      <c r="V28" s="20"/>
      <c r="W28" s="20"/>
      <c r="X28" s="20"/>
    </row>
    <row r="29" spans="1:24" x14ac:dyDescent="0.2">
      <c r="A29" s="7">
        <f t="shared" si="0"/>
        <v>78600</v>
      </c>
      <c r="B29" s="3">
        <v>896.95849999999996</v>
      </c>
      <c r="C29" s="3">
        <f t="shared" si="1"/>
        <v>4.5987654320992952</v>
      </c>
      <c r="D29" s="3">
        <v>11.34</v>
      </c>
      <c r="E29" s="3">
        <v>897.48</v>
      </c>
      <c r="F29" s="3">
        <f t="shared" si="2"/>
        <v>4.6000000000001737</v>
      </c>
      <c r="G29" s="3">
        <v>12</v>
      </c>
      <c r="H29" s="3">
        <v>898.03200000000004</v>
      </c>
      <c r="I29" s="3">
        <f t="shared" si="3"/>
        <v>4.5999999999992269</v>
      </c>
      <c r="J29" s="3">
        <v>12</v>
      </c>
      <c r="K29" s="3">
        <v>898.58399999999995</v>
      </c>
      <c r="L29" s="3">
        <f t="shared" si="4"/>
        <v>4.6000000000001737</v>
      </c>
      <c r="M29" s="3">
        <v>12</v>
      </c>
      <c r="N29" s="3">
        <v>899.13599999999997</v>
      </c>
      <c r="O29" s="3"/>
      <c r="P29" s="3"/>
      <c r="Q29" s="3"/>
      <c r="R29" s="3">
        <f t="shared" si="5"/>
        <v>-2.4000000000000909</v>
      </c>
      <c r="S29" s="3">
        <v>10</v>
      </c>
      <c r="T29" s="3">
        <v>898.89599999999996</v>
      </c>
      <c r="U29" s="17"/>
      <c r="V29" s="18"/>
      <c r="W29" s="18"/>
      <c r="X29" s="18"/>
    </row>
    <row r="30" spans="1:24" x14ac:dyDescent="0.2">
      <c r="A30" s="6">
        <v>78625</v>
      </c>
      <c r="B30" s="3">
        <v>896.78200000000004</v>
      </c>
      <c r="C30" s="3">
        <f t="shared" si="1"/>
        <v>4.5984112974400544</v>
      </c>
      <c r="D30" s="3">
        <v>11.33</v>
      </c>
      <c r="E30" s="3">
        <v>897.303</v>
      </c>
      <c r="F30" s="3">
        <f t="shared" si="2"/>
        <v>4.6000000000001737</v>
      </c>
      <c r="G30" s="3">
        <v>12</v>
      </c>
      <c r="H30" s="3">
        <v>897.85500000000002</v>
      </c>
      <c r="I30" s="3">
        <f t="shared" si="3"/>
        <v>4.5958333333336068</v>
      </c>
      <c r="J30" s="3">
        <v>12</v>
      </c>
      <c r="K30" s="3">
        <v>898.40650000000005</v>
      </c>
      <c r="L30" s="3">
        <f t="shared" si="4"/>
        <v>4.5958333333326582</v>
      </c>
      <c r="M30" s="3">
        <v>12</v>
      </c>
      <c r="N30" s="3">
        <v>898.95799999999997</v>
      </c>
      <c r="O30" s="3"/>
      <c r="P30" s="3"/>
      <c r="Q30" s="3"/>
      <c r="R30" s="3">
        <f t="shared" si="5"/>
        <v>-2.4000000000000909</v>
      </c>
      <c r="S30" s="3">
        <v>10</v>
      </c>
      <c r="T30" s="3">
        <v>898.71799999999996</v>
      </c>
      <c r="U30" s="19"/>
      <c r="V30" s="20"/>
      <c r="W30" s="20"/>
      <c r="X30" s="20"/>
    </row>
    <row r="31" spans="1:24" x14ac:dyDescent="0.2">
      <c r="A31" s="6">
        <v>78650</v>
      </c>
      <c r="B31" s="3">
        <v>896.62699999999995</v>
      </c>
      <c r="C31" s="3">
        <f t="shared" si="1"/>
        <v>4.5988171948104144</v>
      </c>
      <c r="D31" s="3">
        <v>11.329000000000001</v>
      </c>
      <c r="E31" s="3">
        <v>897.14800000000002</v>
      </c>
      <c r="F31" s="3">
        <f t="shared" si="2"/>
        <v>4.6000000000001737</v>
      </c>
      <c r="G31" s="3">
        <v>12</v>
      </c>
      <c r="H31" s="3">
        <v>897.7</v>
      </c>
      <c r="I31" s="3">
        <f t="shared" si="3"/>
        <v>4.5999999999992269</v>
      </c>
      <c r="J31" s="3">
        <v>12</v>
      </c>
      <c r="K31" s="3">
        <v>898.25199999999995</v>
      </c>
      <c r="L31" s="3">
        <f t="shared" si="4"/>
        <v>4.6000000000001737</v>
      </c>
      <c r="M31" s="3">
        <v>12</v>
      </c>
      <c r="N31" s="3">
        <v>898.80399999999997</v>
      </c>
      <c r="O31" s="3"/>
      <c r="P31" s="3"/>
      <c r="Q31" s="3"/>
      <c r="R31" s="3">
        <f t="shared" si="5"/>
        <v>-2.4000000000000909</v>
      </c>
      <c r="S31" s="3">
        <v>10</v>
      </c>
      <c r="T31" s="3">
        <v>898.56399999999996</v>
      </c>
      <c r="U31" s="19"/>
      <c r="V31" s="20"/>
      <c r="W31" s="20"/>
      <c r="X31" s="20"/>
    </row>
    <row r="32" spans="1:24" x14ac:dyDescent="0.2">
      <c r="A32" s="6">
        <v>78675</v>
      </c>
      <c r="B32" s="3">
        <v>896.50199999999995</v>
      </c>
      <c r="C32" s="3">
        <f t="shared" si="1"/>
        <v>4.5996292045561216</v>
      </c>
      <c r="D32" s="3">
        <v>11.327</v>
      </c>
      <c r="E32" s="3">
        <v>897.02300000000002</v>
      </c>
      <c r="F32" s="3">
        <f t="shared" si="2"/>
        <v>4.6000000000001737</v>
      </c>
      <c r="G32" s="3">
        <v>12</v>
      </c>
      <c r="H32" s="3">
        <v>897.57500000000005</v>
      </c>
      <c r="I32" s="3">
        <f t="shared" si="3"/>
        <v>4.5999999999992269</v>
      </c>
      <c r="J32" s="3">
        <v>12</v>
      </c>
      <c r="K32" s="3">
        <v>898.12699999999995</v>
      </c>
      <c r="L32" s="3">
        <f t="shared" si="4"/>
        <v>4.6000000000001737</v>
      </c>
      <c r="M32" s="3">
        <v>12</v>
      </c>
      <c r="N32" s="3">
        <v>898.67899999999997</v>
      </c>
      <c r="O32" s="3"/>
      <c r="P32" s="3"/>
      <c r="Q32" s="3"/>
      <c r="R32" s="3">
        <f t="shared" si="5"/>
        <v>-2.4000000000000909</v>
      </c>
      <c r="S32" s="3">
        <v>10</v>
      </c>
      <c r="T32" s="3">
        <v>898.43899999999996</v>
      </c>
      <c r="U32" s="19"/>
      <c r="V32" s="20"/>
      <c r="W32" s="20"/>
      <c r="X32" s="20"/>
    </row>
    <row r="33" spans="1:24" x14ac:dyDescent="0.2">
      <c r="A33" s="6">
        <v>78700</v>
      </c>
      <c r="B33" s="3">
        <v>896.39200000000005</v>
      </c>
      <c r="C33" s="3">
        <f t="shared" si="1"/>
        <v>4.5988171948094108</v>
      </c>
      <c r="D33" s="3">
        <v>11.329000000000001</v>
      </c>
      <c r="E33" s="3">
        <v>896.91300000000001</v>
      </c>
      <c r="F33" s="3">
        <f t="shared" si="2"/>
        <v>4.6000000000001737</v>
      </c>
      <c r="G33" s="3">
        <v>12</v>
      </c>
      <c r="H33" s="3">
        <v>897.46500000000003</v>
      </c>
      <c r="I33" s="3">
        <f t="shared" si="3"/>
        <v>4.6000000000001737</v>
      </c>
      <c r="J33" s="3">
        <v>12</v>
      </c>
      <c r="K33" s="3">
        <v>898.01700000000005</v>
      </c>
      <c r="L33" s="3">
        <f t="shared" si="4"/>
        <v>4.5999999999992269</v>
      </c>
      <c r="M33" s="3">
        <v>12</v>
      </c>
      <c r="N33" s="3">
        <v>898.56899999999996</v>
      </c>
      <c r="O33" s="3"/>
      <c r="P33" s="3"/>
      <c r="Q33" s="3"/>
      <c r="R33" s="3">
        <f t="shared" si="5"/>
        <v>-2.4000000000000909</v>
      </c>
      <c r="S33" s="3">
        <v>10</v>
      </c>
      <c r="T33" s="3">
        <v>898.32899999999995</v>
      </c>
      <c r="U33" s="19"/>
      <c r="V33" s="20"/>
      <c r="W33" s="20"/>
      <c r="X33" s="20"/>
    </row>
    <row r="34" spans="1:24" x14ac:dyDescent="0.2">
      <c r="A34" s="6">
        <v>78725</v>
      </c>
      <c r="B34" s="10">
        <v>896.16200000000003</v>
      </c>
      <c r="C34" s="13">
        <v>8</v>
      </c>
      <c r="D34" s="3">
        <v>11.3</v>
      </c>
      <c r="E34" s="3">
        <v>896.80799999999999</v>
      </c>
      <c r="F34" s="3">
        <f t="shared" si="2"/>
        <v>4.6000000000001737</v>
      </c>
      <c r="G34" s="3">
        <v>12</v>
      </c>
      <c r="H34" s="3">
        <v>897.36</v>
      </c>
      <c r="I34" s="3">
        <f t="shared" si="3"/>
        <v>4.6000000000001737</v>
      </c>
      <c r="J34" s="3">
        <v>12</v>
      </c>
      <c r="K34" s="3">
        <v>897.91200000000003</v>
      </c>
      <c r="L34" s="3">
        <f t="shared" si="4"/>
        <v>4.6000000000001737</v>
      </c>
      <c r="M34" s="3">
        <v>12</v>
      </c>
      <c r="N34" s="3">
        <v>898.46400000000006</v>
      </c>
      <c r="O34" s="3"/>
      <c r="P34" s="3"/>
      <c r="Q34" s="3"/>
      <c r="R34" s="3">
        <f t="shared" si="5"/>
        <v>-2.4000000000000909</v>
      </c>
      <c r="S34" s="3">
        <v>10</v>
      </c>
      <c r="T34" s="3">
        <v>898.22400000000005</v>
      </c>
      <c r="U34" s="19" t="s">
        <v>33</v>
      </c>
      <c r="V34" s="20"/>
      <c r="W34" s="20"/>
      <c r="X34" s="20"/>
    </row>
    <row r="35" spans="1:24" x14ac:dyDescent="0.2">
      <c r="A35" s="6">
        <v>78750</v>
      </c>
      <c r="B35" s="3">
        <v>896.221</v>
      </c>
      <c r="C35" s="3">
        <f t="shared" si="1"/>
        <v>4.6004415011033837</v>
      </c>
      <c r="D35" s="3">
        <v>11.324999999999999</v>
      </c>
      <c r="E35" s="3">
        <v>896.74199999999996</v>
      </c>
      <c r="F35" s="3">
        <f t="shared" si="2"/>
        <v>4.6000000000001737</v>
      </c>
      <c r="G35" s="3">
        <v>12</v>
      </c>
      <c r="H35" s="3">
        <v>897.29399999999998</v>
      </c>
      <c r="I35" s="3">
        <f t="shared" si="3"/>
        <v>4.6000000000001737</v>
      </c>
      <c r="J35" s="3">
        <v>12</v>
      </c>
      <c r="K35" s="3">
        <v>897.846</v>
      </c>
      <c r="L35" s="3">
        <f t="shared" si="4"/>
        <v>4.6000000000001737</v>
      </c>
      <c r="M35" s="3">
        <v>12</v>
      </c>
      <c r="N35" s="3">
        <v>898.39800000000002</v>
      </c>
      <c r="O35" s="3"/>
      <c r="P35" s="3"/>
      <c r="Q35" s="3"/>
      <c r="R35" s="3">
        <f t="shared" si="5"/>
        <v>-2.4000000000000909</v>
      </c>
      <c r="S35" s="3">
        <v>10</v>
      </c>
      <c r="T35" s="3">
        <v>898.15800000000002</v>
      </c>
      <c r="U35" s="19"/>
      <c r="V35" s="20"/>
      <c r="W35" s="20"/>
      <c r="X35" s="20"/>
    </row>
    <row r="36" spans="1:24" x14ac:dyDescent="0.2">
      <c r="A36" s="6">
        <v>78775</v>
      </c>
      <c r="B36" s="3">
        <v>896.15499999999997</v>
      </c>
      <c r="C36" s="3">
        <f t="shared" si="1"/>
        <v>4.5988171948104144</v>
      </c>
      <c r="D36" s="3">
        <v>11.329000000000001</v>
      </c>
      <c r="E36" s="3">
        <v>896.67600000000004</v>
      </c>
      <c r="F36" s="3">
        <f t="shared" si="2"/>
        <v>4.5999999999992269</v>
      </c>
      <c r="G36" s="3">
        <v>12</v>
      </c>
      <c r="H36" s="3">
        <v>897.22799999999995</v>
      </c>
      <c r="I36" s="3">
        <f t="shared" si="3"/>
        <v>4.6000000000001737</v>
      </c>
      <c r="J36" s="3">
        <v>12</v>
      </c>
      <c r="K36" s="3">
        <v>897.78</v>
      </c>
      <c r="L36" s="3">
        <f t="shared" si="4"/>
        <v>4.6000000000001737</v>
      </c>
      <c r="M36" s="3">
        <v>12</v>
      </c>
      <c r="N36" s="3">
        <v>898.33199999999999</v>
      </c>
      <c r="O36" s="3"/>
      <c r="P36" s="3"/>
      <c r="Q36" s="3"/>
      <c r="R36" s="3">
        <f t="shared" si="5"/>
        <v>-2.4000000000000909</v>
      </c>
      <c r="S36" s="3">
        <v>10</v>
      </c>
      <c r="T36" s="3">
        <v>898.09199999999998</v>
      </c>
      <c r="U36" s="19"/>
      <c r="V36" s="20"/>
      <c r="W36" s="20"/>
      <c r="X36" s="20"/>
    </row>
    <row r="37" spans="1:24" x14ac:dyDescent="0.2">
      <c r="A37" s="6">
        <v>78800</v>
      </c>
      <c r="B37" s="3">
        <v>896.07</v>
      </c>
      <c r="C37" s="3">
        <f t="shared" si="1"/>
        <v>4.5967884242099712</v>
      </c>
      <c r="D37" s="3">
        <v>11.334</v>
      </c>
      <c r="E37" s="3">
        <v>896.59100000000001</v>
      </c>
      <c r="F37" s="3">
        <f t="shared" si="2"/>
        <v>4.6000000000001737</v>
      </c>
      <c r="G37" s="3">
        <v>12</v>
      </c>
      <c r="H37" s="3">
        <v>897.14300000000003</v>
      </c>
      <c r="I37" s="3">
        <f t="shared" si="3"/>
        <v>4.6000000000001737</v>
      </c>
      <c r="J37" s="3">
        <v>12</v>
      </c>
      <c r="K37" s="3">
        <v>897.69500000000005</v>
      </c>
      <c r="L37" s="3">
        <f t="shared" si="4"/>
        <v>4.5999999999992269</v>
      </c>
      <c r="M37" s="3">
        <v>12</v>
      </c>
      <c r="N37" s="3">
        <v>898.24699999999996</v>
      </c>
      <c r="O37" s="3"/>
      <c r="P37" s="3"/>
      <c r="Q37" s="3"/>
      <c r="R37" s="3">
        <f t="shared" si="5"/>
        <v>-2.4000000000000909</v>
      </c>
      <c r="S37" s="3">
        <v>10</v>
      </c>
      <c r="T37" s="3">
        <v>898.00699999999995</v>
      </c>
      <c r="U37" s="19"/>
      <c r="V37" s="20"/>
      <c r="W37" s="20"/>
      <c r="X37" s="20"/>
    </row>
    <row r="38" spans="1:24" x14ac:dyDescent="0.2">
      <c r="A38" s="6">
        <v>78825</v>
      </c>
      <c r="B38" s="3">
        <v>896.01900000000001</v>
      </c>
      <c r="C38" s="3">
        <f t="shared" si="1"/>
        <v>4.5979036378054099</v>
      </c>
      <c r="D38" s="3">
        <v>11.353</v>
      </c>
      <c r="E38" s="3">
        <v>896.54100000000005</v>
      </c>
      <c r="F38" s="3">
        <f t="shared" si="2"/>
        <v>4.5999999999992269</v>
      </c>
      <c r="G38" s="3">
        <v>12</v>
      </c>
      <c r="H38" s="3">
        <v>897.09299999999996</v>
      </c>
      <c r="I38" s="3">
        <f t="shared" si="3"/>
        <v>4.5958333333336068</v>
      </c>
      <c r="J38" s="3">
        <v>12</v>
      </c>
      <c r="K38" s="3">
        <v>897.64449999999999</v>
      </c>
      <c r="L38" s="3">
        <f t="shared" si="4"/>
        <v>4.5958333333336068</v>
      </c>
      <c r="M38" s="3">
        <v>12</v>
      </c>
      <c r="N38" s="3">
        <v>898.19600000000003</v>
      </c>
      <c r="O38" s="3"/>
      <c r="P38" s="3"/>
      <c r="Q38" s="3"/>
      <c r="R38" s="3">
        <f t="shared" si="5"/>
        <v>-2.4000000000000909</v>
      </c>
      <c r="S38" s="3">
        <v>10</v>
      </c>
      <c r="T38" s="3">
        <v>897.95600000000002</v>
      </c>
      <c r="U38" s="19"/>
      <c r="V38" s="20"/>
      <c r="W38" s="20"/>
      <c r="X38" s="20"/>
    </row>
    <row r="39" spans="1:24" x14ac:dyDescent="0.2">
      <c r="A39" s="6">
        <v>78850</v>
      </c>
      <c r="B39" s="3">
        <v>895.98599999999999</v>
      </c>
      <c r="C39" s="3">
        <f t="shared" si="1"/>
        <v>4.5982064357308294</v>
      </c>
      <c r="D39" s="3">
        <v>11.374000000000001</v>
      </c>
      <c r="E39" s="3">
        <v>896.50900000000001</v>
      </c>
      <c r="F39" s="3">
        <f t="shared" si="2"/>
        <v>4.6000000000001737</v>
      </c>
      <c r="G39" s="3">
        <v>12</v>
      </c>
      <c r="H39" s="3">
        <v>897.06100000000004</v>
      </c>
      <c r="I39" s="3">
        <f t="shared" si="3"/>
        <v>4.6000000000001737</v>
      </c>
      <c r="J39" s="3">
        <v>12</v>
      </c>
      <c r="K39" s="3">
        <v>897.61300000000006</v>
      </c>
      <c r="L39" s="3">
        <f t="shared" si="4"/>
        <v>4.5958333333326582</v>
      </c>
      <c r="M39" s="3">
        <v>12</v>
      </c>
      <c r="N39" s="3">
        <v>898.16449999999998</v>
      </c>
      <c r="O39" s="3"/>
      <c r="P39" s="3"/>
      <c r="Q39" s="3"/>
      <c r="R39" s="3">
        <f t="shared" si="5"/>
        <v>-2.4000000000000909</v>
      </c>
      <c r="S39" s="3">
        <v>10</v>
      </c>
      <c r="T39" s="3">
        <v>897.92449999999997</v>
      </c>
      <c r="U39" s="19"/>
      <c r="V39" s="20"/>
      <c r="W39" s="20"/>
      <c r="X39" s="20"/>
    </row>
    <row r="40" spans="1:24" x14ac:dyDescent="0.2">
      <c r="A40" s="6">
        <v>78872</v>
      </c>
      <c r="B40" s="3">
        <v>895.96199999999999</v>
      </c>
      <c r="C40" s="3">
        <f t="shared" si="1"/>
        <v>4.6049740750505403</v>
      </c>
      <c r="D40" s="3">
        <v>11.379</v>
      </c>
      <c r="E40" s="3">
        <v>896.48599999999999</v>
      </c>
      <c r="F40" s="3">
        <f t="shared" si="2"/>
        <v>4.6000000000001737</v>
      </c>
      <c r="G40" s="3">
        <v>12</v>
      </c>
      <c r="H40" s="3">
        <v>897.03800000000001</v>
      </c>
      <c r="I40" s="3">
        <f t="shared" si="3"/>
        <v>4.6000000000001737</v>
      </c>
      <c r="J40" s="3">
        <v>12</v>
      </c>
      <c r="K40" s="3">
        <v>897.59</v>
      </c>
      <c r="L40" s="3">
        <f t="shared" si="4"/>
        <v>4.6000000000001737</v>
      </c>
      <c r="M40" s="3">
        <v>12</v>
      </c>
      <c r="N40" s="3">
        <v>898.14200000000005</v>
      </c>
      <c r="O40" s="3"/>
      <c r="P40" s="3"/>
      <c r="Q40" s="3"/>
      <c r="R40" s="3">
        <f t="shared" si="5"/>
        <v>-2.4000000000000909</v>
      </c>
      <c r="S40" s="3">
        <v>10</v>
      </c>
      <c r="T40" s="3">
        <v>897.90200000000004</v>
      </c>
      <c r="U40" s="19" t="s">
        <v>28</v>
      </c>
      <c r="V40" s="20"/>
      <c r="W40" s="20"/>
      <c r="X40" s="20"/>
    </row>
    <row r="41" spans="1:24" x14ac:dyDescent="0.2">
      <c r="A41" s="6">
        <v>78875</v>
      </c>
      <c r="B41" s="3">
        <v>895.97199999999998</v>
      </c>
      <c r="C41" s="3">
        <f t="shared" si="1"/>
        <v>4.5498462889769797</v>
      </c>
      <c r="D41" s="3">
        <v>11.385</v>
      </c>
      <c r="E41" s="3">
        <v>896.49</v>
      </c>
      <c r="F41" s="3">
        <f t="shared" si="2"/>
        <v>4.5458333333328937</v>
      </c>
      <c r="G41" s="3">
        <v>12</v>
      </c>
      <c r="H41" s="3">
        <v>897.03549999999996</v>
      </c>
      <c r="I41" s="3">
        <f t="shared" si="3"/>
        <v>4.5458333333338405</v>
      </c>
      <c r="J41" s="3">
        <v>12</v>
      </c>
      <c r="K41" s="3">
        <v>897.58100000000002</v>
      </c>
      <c r="L41" s="3">
        <f t="shared" si="4"/>
        <v>4.5499999999994625</v>
      </c>
      <c r="M41" s="3">
        <v>12</v>
      </c>
      <c r="N41" s="3">
        <v>898.12699999999995</v>
      </c>
      <c r="O41" s="3"/>
      <c r="P41" s="3"/>
      <c r="Q41" s="3"/>
      <c r="R41" s="3">
        <f t="shared" si="5"/>
        <v>-2.4500000000000455</v>
      </c>
      <c r="S41" s="3">
        <v>10</v>
      </c>
      <c r="T41" s="3">
        <v>897.88199999999995</v>
      </c>
      <c r="U41" s="19"/>
      <c r="V41" s="20"/>
      <c r="W41" s="20"/>
      <c r="X41" s="20"/>
    </row>
    <row r="42" spans="1:24" x14ac:dyDescent="0.2">
      <c r="A42" s="6">
        <v>78900</v>
      </c>
      <c r="B42" s="3">
        <v>896.02949999999998</v>
      </c>
      <c r="C42" s="3">
        <f t="shared" si="1"/>
        <v>4.0751116169134205</v>
      </c>
      <c r="D42" s="3">
        <v>11.423</v>
      </c>
      <c r="E42" s="3">
        <v>896.495</v>
      </c>
      <c r="F42" s="3">
        <f t="shared" si="2"/>
        <v>4.0750000000002728</v>
      </c>
      <c r="G42" s="3">
        <v>12</v>
      </c>
      <c r="H42" s="3">
        <v>896.98400000000004</v>
      </c>
      <c r="I42" s="3">
        <f t="shared" si="3"/>
        <v>4.079166666665893</v>
      </c>
      <c r="J42" s="3">
        <v>12</v>
      </c>
      <c r="K42" s="3">
        <v>897.47349999999994</v>
      </c>
      <c r="L42" s="3">
        <f t="shared" si="4"/>
        <v>4.0750000000002728</v>
      </c>
      <c r="M42" s="3">
        <v>12</v>
      </c>
      <c r="N42" s="3">
        <v>897.96249999999998</v>
      </c>
      <c r="O42" s="3"/>
      <c r="P42" s="3"/>
      <c r="Q42" s="3"/>
      <c r="R42" s="3">
        <f t="shared" si="5"/>
        <v>-2.8750000000002274</v>
      </c>
      <c r="S42" s="3">
        <v>10</v>
      </c>
      <c r="T42" s="3">
        <v>897.67499999999995</v>
      </c>
      <c r="U42" s="19"/>
      <c r="V42" s="20"/>
      <c r="W42" s="20"/>
      <c r="X42" s="20"/>
    </row>
    <row r="43" spans="1:24" x14ac:dyDescent="0.2">
      <c r="A43" s="6">
        <v>78904</v>
      </c>
      <c r="B43" s="3">
        <v>896.02800000000002</v>
      </c>
      <c r="C43" s="3">
        <f t="shared" si="1"/>
        <v>3.9992999037367083</v>
      </c>
      <c r="D43" s="3">
        <v>11.427</v>
      </c>
      <c r="E43" s="3">
        <v>896.48500000000001</v>
      </c>
      <c r="F43" s="3">
        <f t="shared" si="2"/>
        <v>4.000000000000151</v>
      </c>
      <c r="G43" s="3">
        <v>12</v>
      </c>
      <c r="H43" s="3">
        <v>896.96500000000003</v>
      </c>
      <c r="I43" s="3">
        <f t="shared" si="3"/>
        <v>4.000000000000151</v>
      </c>
      <c r="J43" s="3">
        <v>12</v>
      </c>
      <c r="K43" s="3">
        <v>897.44500000000005</v>
      </c>
      <c r="L43" s="3">
        <f t="shared" si="4"/>
        <v>3.9999999999992042</v>
      </c>
      <c r="M43" s="3">
        <v>12</v>
      </c>
      <c r="N43" s="3">
        <v>897.92499999999995</v>
      </c>
      <c r="O43" s="3"/>
      <c r="P43" s="3"/>
      <c r="Q43" s="3"/>
      <c r="R43" s="3">
        <f t="shared" si="5"/>
        <v>-2.9999999999995453</v>
      </c>
      <c r="S43" s="3">
        <v>10</v>
      </c>
      <c r="T43" s="3">
        <v>897.625</v>
      </c>
      <c r="U43" s="19" t="s">
        <v>58</v>
      </c>
      <c r="V43" s="20"/>
      <c r="W43" s="20"/>
      <c r="X43" s="20"/>
    </row>
    <row r="44" spans="1:24" x14ac:dyDescent="0.2">
      <c r="A44" s="6">
        <v>78925</v>
      </c>
      <c r="B44" s="3">
        <v>896.02</v>
      </c>
      <c r="C44" s="3">
        <f t="shared" si="1"/>
        <v>4.0013978682506552</v>
      </c>
      <c r="D44" s="3">
        <v>11.446</v>
      </c>
      <c r="E44" s="3">
        <v>896.47799999999995</v>
      </c>
      <c r="F44" s="3">
        <f t="shared" si="2"/>
        <v>3.6041666666667047</v>
      </c>
      <c r="G44" s="3">
        <v>12</v>
      </c>
      <c r="H44" s="3">
        <v>896.91049999999996</v>
      </c>
      <c r="I44" s="3">
        <f t="shared" si="3"/>
        <v>3.5958333333335681</v>
      </c>
      <c r="J44" s="3">
        <v>12</v>
      </c>
      <c r="K44" s="3">
        <v>897.34199999999998</v>
      </c>
      <c r="L44" s="3">
        <f t="shared" si="4"/>
        <v>3.6000000000001364</v>
      </c>
      <c r="M44" s="3">
        <v>12</v>
      </c>
      <c r="N44" s="3">
        <v>897.774</v>
      </c>
      <c r="O44" s="3"/>
      <c r="P44" s="3"/>
      <c r="Q44" s="3"/>
      <c r="R44" s="3">
        <f t="shared" si="5"/>
        <v>-3.4000000000003179</v>
      </c>
      <c r="S44" s="3">
        <v>10</v>
      </c>
      <c r="T44" s="3">
        <v>897.43399999999997</v>
      </c>
      <c r="U44" s="19"/>
      <c r="V44" s="20"/>
      <c r="W44" s="20"/>
      <c r="X44" s="20"/>
    </row>
    <row r="45" spans="1:24" x14ac:dyDescent="0.2">
      <c r="A45" s="6">
        <v>78950</v>
      </c>
      <c r="B45" s="3">
        <v>895.99699999999996</v>
      </c>
      <c r="C45" s="3">
        <f t="shared" si="1"/>
        <v>4.0045367300650847</v>
      </c>
      <c r="D45" s="3">
        <v>11.462</v>
      </c>
      <c r="E45" s="3">
        <v>896.45600000000002</v>
      </c>
      <c r="F45" s="3">
        <f t="shared" si="2"/>
        <v>3.1333333333331361</v>
      </c>
      <c r="G45" s="3">
        <v>12</v>
      </c>
      <c r="H45" s="3">
        <v>896.83199999999999</v>
      </c>
      <c r="I45" s="3">
        <f t="shared" si="3"/>
        <v>3.125</v>
      </c>
      <c r="J45" s="3">
        <v>12</v>
      </c>
      <c r="K45" s="3">
        <v>897.20699999999999</v>
      </c>
      <c r="L45" s="3">
        <f t="shared" si="4"/>
        <v>3.1333333333331361</v>
      </c>
      <c r="M45" s="3">
        <v>12</v>
      </c>
      <c r="N45" s="3">
        <v>897.58299999999997</v>
      </c>
      <c r="O45" s="3"/>
      <c r="P45" s="3"/>
      <c r="Q45" s="3"/>
      <c r="R45" s="3">
        <f t="shared" si="5"/>
        <v>-3.8699999999994366</v>
      </c>
      <c r="S45" s="3">
        <v>10</v>
      </c>
      <c r="T45" s="3">
        <v>897.19600000000003</v>
      </c>
      <c r="U45" s="19"/>
      <c r="V45" s="20"/>
      <c r="W45" s="20"/>
      <c r="X45" s="20"/>
    </row>
    <row r="46" spans="1:24" x14ac:dyDescent="0.2">
      <c r="A46" s="6">
        <v>78952.5</v>
      </c>
      <c r="B46" s="3">
        <v>895.99599999999998</v>
      </c>
      <c r="C46" s="3">
        <f t="shared" si="1"/>
        <v>3.995115143056263</v>
      </c>
      <c r="D46" s="3">
        <v>11.464</v>
      </c>
      <c r="E46" s="3">
        <v>896.45399999999995</v>
      </c>
      <c r="F46" s="3">
        <f t="shared" si="2"/>
        <v>3.0916666666674546</v>
      </c>
      <c r="G46" s="3">
        <v>12</v>
      </c>
      <c r="H46" s="3">
        <v>896.82500000000005</v>
      </c>
      <c r="I46" s="3">
        <f t="shared" si="3"/>
        <v>3.0916666666665078</v>
      </c>
      <c r="J46" s="3">
        <v>12</v>
      </c>
      <c r="K46" s="3">
        <v>897.19600000000003</v>
      </c>
      <c r="L46" s="3">
        <f t="shared" si="4"/>
        <v>3.0916666666665078</v>
      </c>
      <c r="M46" s="3">
        <v>12</v>
      </c>
      <c r="N46" s="3">
        <v>897.56700000000001</v>
      </c>
      <c r="O46" s="3"/>
      <c r="P46" s="3"/>
      <c r="Q46" s="3"/>
      <c r="R46" s="3">
        <f t="shared" si="5"/>
        <v>-3.9099999999996271</v>
      </c>
      <c r="S46" s="3">
        <v>10</v>
      </c>
      <c r="T46" s="3">
        <v>897.17600000000004</v>
      </c>
      <c r="U46" s="19" t="s">
        <v>24</v>
      </c>
      <c r="V46" s="20"/>
      <c r="W46" s="20"/>
      <c r="X46" s="20"/>
    </row>
    <row r="47" spans="1:24" x14ac:dyDescent="0.2">
      <c r="A47" s="6">
        <v>78975</v>
      </c>
      <c r="B47" s="3">
        <v>895.99699999999996</v>
      </c>
      <c r="C47" s="3">
        <f t="shared" si="1"/>
        <v>3.9954735376049793</v>
      </c>
      <c r="D47" s="3">
        <v>11.488</v>
      </c>
      <c r="E47" s="3">
        <v>896.45600000000002</v>
      </c>
      <c r="F47" s="3">
        <f t="shared" si="2"/>
        <v>2.6666666666661358</v>
      </c>
      <c r="G47" s="3">
        <v>12</v>
      </c>
      <c r="H47" s="3">
        <v>896.77599999999995</v>
      </c>
      <c r="I47" s="3">
        <f t="shared" si="3"/>
        <v>2.6666666666670835</v>
      </c>
      <c r="J47" s="3">
        <v>12</v>
      </c>
      <c r="K47" s="3">
        <v>897.096</v>
      </c>
      <c r="L47" s="3">
        <f t="shared" si="4"/>
        <v>2.6666666666670835</v>
      </c>
      <c r="M47" s="3">
        <v>12</v>
      </c>
      <c r="N47" s="3">
        <v>897.41600000000005</v>
      </c>
      <c r="O47" s="3"/>
      <c r="P47" s="3"/>
      <c r="Q47" s="3"/>
      <c r="R47" s="3">
        <f t="shared" si="5"/>
        <v>-4.0000000000009095</v>
      </c>
      <c r="S47" s="3">
        <v>10</v>
      </c>
      <c r="T47" s="3">
        <v>897.01599999999996</v>
      </c>
      <c r="U47" s="19"/>
      <c r="V47" s="20"/>
      <c r="W47" s="20"/>
      <c r="X47" s="20"/>
    </row>
    <row r="48" spans="1:24" x14ac:dyDescent="0.2">
      <c r="A48" s="6">
        <v>79000</v>
      </c>
      <c r="B48" s="3">
        <v>895.96600000000001</v>
      </c>
      <c r="C48" s="3">
        <f t="shared" si="1"/>
        <v>3.9975666985316454</v>
      </c>
      <c r="D48" s="3">
        <v>11.507</v>
      </c>
      <c r="E48" s="3">
        <v>896.42600000000004</v>
      </c>
      <c r="F48" s="3">
        <f t="shared" si="2"/>
        <v>2.2000000000000837</v>
      </c>
      <c r="G48" s="3">
        <v>12</v>
      </c>
      <c r="H48" s="3">
        <v>896.69</v>
      </c>
      <c r="I48" s="3">
        <f t="shared" si="3"/>
        <v>2.199999999999136</v>
      </c>
      <c r="J48" s="3">
        <v>12</v>
      </c>
      <c r="K48" s="3">
        <v>896.95399999999995</v>
      </c>
      <c r="L48" s="3">
        <f t="shared" si="4"/>
        <v>2.2000000000000837</v>
      </c>
      <c r="M48" s="3">
        <v>12</v>
      </c>
      <c r="N48" s="3">
        <v>897.21799999999996</v>
      </c>
      <c r="O48" s="3"/>
      <c r="P48" s="3"/>
      <c r="Q48" s="3"/>
      <c r="R48" s="3">
        <f t="shared" si="5"/>
        <v>-3.9999999999997726</v>
      </c>
      <c r="S48" s="3">
        <v>10</v>
      </c>
      <c r="T48" s="3">
        <v>896.81799999999998</v>
      </c>
      <c r="U48" s="19"/>
      <c r="V48" s="20"/>
      <c r="W48" s="20"/>
      <c r="X48" s="20"/>
    </row>
    <row r="49" spans="1:24" x14ac:dyDescent="0.2">
      <c r="A49" s="6">
        <v>79025</v>
      </c>
      <c r="B49" s="3">
        <v>895.92750000000001</v>
      </c>
      <c r="C49" s="3">
        <f t="shared" si="1"/>
        <v>4.0032963219986204</v>
      </c>
      <c r="D49" s="3">
        <v>11.528</v>
      </c>
      <c r="E49" s="3">
        <v>896.38900000000001</v>
      </c>
      <c r="F49" s="3">
        <f t="shared" si="2"/>
        <v>1.7333333333330831</v>
      </c>
      <c r="G49" s="3">
        <v>12</v>
      </c>
      <c r="H49" s="3">
        <v>896.59699999999998</v>
      </c>
      <c r="I49" s="3">
        <f t="shared" si="3"/>
        <v>1.7291666666665151</v>
      </c>
      <c r="J49" s="3">
        <v>12</v>
      </c>
      <c r="K49" s="3">
        <v>896.80449999999996</v>
      </c>
      <c r="L49" s="3">
        <f t="shared" si="4"/>
        <v>1.7291666666665151</v>
      </c>
      <c r="M49" s="3">
        <v>12</v>
      </c>
      <c r="N49" s="3">
        <v>897.01199999999994</v>
      </c>
      <c r="O49" s="3"/>
      <c r="P49" s="3"/>
      <c r="Q49" s="3"/>
      <c r="R49" s="3">
        <f t="shared" si="5"/>
        <v>-3.9999999999997726</v>
      </c>
      <c r="S49" s="3">
        <v>10</v>
      </c>
      <c r="T49" s="3">
        <v>896.61199999999997</v>
      </c>
      <c r="U49" s="19"/>
      <c r="V49" s="20"/>
      <c r="W49" s="20"/>
      <c r="X49" s="20"/>
    </row>
    <row r="50" spans="1:24" x14ac:dyDescent="0.2">
      <c r="A50" s="6">
        <v>79032</v>
      </c>
      <c r="B50" s="3">
        <v>895.92399999999998</v>
      </c>
      <c r="C50" s="3">
        <f t="shared" si="1"/>
        <v>3.9958394730000233</v>
      </c>
      <c r="D50" s="3">
        <v>11.537000000000001</v>
      </c>
      <c r="E50" s="3">
        <v>896.38499999999999</v>
      </c>
      <c r="F50" s="3">
        <f t="shared" si="2"/>
        <v>1.6000000000000607</v>
      </c>
      <c r="G50" s="3">
        <v>12</v>
      </c>
      <c r="H50" s="3">
        <v>896.577</v>
      </c>
      <c r="I50" s="3">
        <f t="shared" si="3"/>
        <v>1.6000000000000607</v>
      </c>
      <c r="J50" s="3">
        <v>12</v>
      </c>
      <c r="K50" s="3">
        <v>896.76900000000001</v>
      </c>
      <c r="L50" s="3">
        <f t="shared" si="4"/>
        <v>1.6000000000000607</v>
      </c>
      <c r="M50" s="3">
        <v>12</v>
      </c>
      <c r="N50" s="3">
        <v>896.96100000000001</v>
      </c>
      <c r="O50" s="3"/>
      <c r="P50" s="3"/>
      <c r="Q50" s="3"/>
      <c r="R50" s="3">
        <f t="shared" si="5"/>
        <v>-3.9999999999997726</v>
      </c>
      <c r="S50" s="3">
        <v>10</v>
      </c>
      <c r="T50" s="3">
        <v>896.56100000000004</v>
      </c>
      <c r="U50" s="19" t="s">
        <v>26</v>
      </c>
      <c r="V50" s="20"/>
      <c r="W50" s="20"/>
      <c r="X50" s="20"/>
    </row>
    <row r="51" spans="1:24" x14ac:dyDescent="0.2">
      <c r="A51" s="6">
        <v>79050</v>
      </c>
      <c r="B51" s="3">
        <v>895.87</v>
      </c>
      <c r="C51" s="3">
        <f t="shared" si="1"/>
        <v>4.0010392309689884</v>
      </c>
      <c r="D51" s="3">
        <v>11.547000000000001</v>
      </c>
      <c r="E51" s="3">
        <v>896.33199999999999</v>
      </c>
      <c r="F51" s="3">
        <f t="shared" si="2"/>
        <v>1.6000000000000607</v>
      </c>
      <c r="G51" s="3">
        <v>12</v>
      </c>
      <c r="H51" s="3">
        <v>896.524</v>
      </c>
      <c r="I51" s="3">
        <f t="shared" si="3"/>
        <v>1.6000000000000607</v>
      </c>
      <c r="J51" s="3">
        <v>12</v>
      </c>
      <c r="K51" s="3">
        <v>896.71600000000001</v>
      </c>
      <c r="L51" s="3">
        <f t="shared" si="4"/>
        <v>1.2750000000001669</v>
      </c>
      <c r="M51" s="3">
        <v>12</v>
      </c>
      <c r="N51" s="3">
        <v>896.86900000000003</v>
      </c>
      <c r="O51" s="3"/>
      <c r="P51" s="3"/>
      <c r="Q51" s="3"/>
      <c r="R51" s="3">
        <f t="shared" si="5"/>
        <v>-3.9999999999997726</v>
      </c>
      <c r="S51" s="3">
        <v>10</v>
      </c>
      <c r="T51" s="3">
        <v>896.46900000000005</v>
      </c>
      <c r="U51" s="19"/>
      <c r="V51" s="20"/>
      <c r="W51" s="20"/>
      <c r="X51" s="20"/>
    </row>
    <row r="52" spans="1:24" x14ac:dyDescent="0.2">
      <c r="A52" s="6">
        <v>79075</v>
      </c>
      <c r="B52" s="3">
        <v>895.78150000000005</v>
      </c>
      <c r="C52" s="3">
        <f t="shared" si="1"/>
        <v>4.0015573628653511</v>
      </c>
      <c r="D52" s="3">
        <v>11.558</v>
      </c>
      <c r="E52" s="3">
        <v>896.24400000000003</v>
      </c>
      <c r="F52" s="3">
        <f t="shared" si="2"/>
        <v>1.6000000000000607</v>
      </c>
      <c r="G52" s="3">
        <v>12</v>
      </c>
      <c r="H52" s="3">
        <v>896.43600000000004</v>
      </c>
      <c r="I52" s="3">
        <f t="shared" si="3"/>
        <v>1.5958333333334924</v>
      </c>
      <c r="J52" s="3">
        <v>12</v>
      </c>
      <c r="K52" s="3">
        <v>896.62750000000005</v>
      </c>
      <c r="L52" s="3">
        <f t="shared" si="4"/>
        <v>0.8374999999991436</v>
      </c>
      <c r="M52" s="3">
        <v>12</v>
      </c>
      <c r="N52" s="3">
        <v>896.72799999999995</v>
      </c>
      <c r="O52" s="3"/>
      <c r="P52" s="3"/>
      <c r="Q52" s="3"/>
      <c r="R52" s="3">
        <f t="shared" si="5"/>
        <v>-3.9999999999997726</v>
      </c>
      <c r="S52" s="3">
        <v>10</v>
      </c>
      <c r="T52" s="3">
        <v>896.32799999999997</v>
      </c>
      <c r="U52" s="19"/>
      <c r="V52" s="20"/>
      <c r="W52" s="20"/>
      <c r="X52" s="20"/>
    </row>
    <row r="53" spans="1:24" x14ac:dyDescent="0.2">
      <c r="A53" s="6">
        <v>79100</v>
      </c>
      <c r="B53" s="3">
        <v>895.69399999999996</v>
      </c>
      <c r="C53" s="3">
        <f t="shared" si="1"/>
        <v>4.0010369858285451</v>
      </c>
      <c r="D53" s="3">
        <v>11.571999999999999</v>
      </c>
      <c r="E53" s="3">
        <v>896.15700000000004</v>
      </c>
      <c r="F53" s="3">
        <f t="shared" si="2"/>
        <v>1.6000000000000607</v>
      </c>
      <c r="G53" s="3">
        <v>12</v>
      </c>
      <c r="H53" s="3">
        <v>896.34900000000005</v>
      </c>
      <c r="I53" s="3">
        <f t="shared" si="3"/>
        <v>1.6000000000000607</v>
      </c>
      <c r="J53" s="3">
        <v>12</v>
      </c>
      <c r="K53" s="3">
        <v>896.54100000000005</v>
      </c>
      <c r="L53" s="3">
        <f t="shared" si="4"/>
        <v>0.39166666666593147</v>
      </c>
      <c r="M53" s="3">
        <v>12</v>
      </c>
      <c r="N53" s="3">
        <v>896.58799999999997</v>
      </c>
      <c r="O53" s="3"/>
      <c r="P53" s="3"/>
      <c r="Q53" s="3"/>
      <c r="R53" s="3">
        <f t="shared" si="5"/>
        <v>-3.9999999999997726</v>
      </c>
      <c r="S53" s="3">
        <v>10</v>
      </c>
      <c r="T53" s="3">
        <v>896.18799999999999</v>
      </c>
      <c r="U53" s="19"/>
      <c r="V53" s="20"/>
      <c r="W53" s="20"/>
      <c r="X53" s="20"/>
    </row>
    <row r="54" spans="1:24" x14ac:dyDescent="0.2">
      <c r="A54" s="6">
        <v>79122</v>
      </c>
      <c r="B54" s="3">
        <v>895.60400000000004</v>
      </c>
      <c r="C54" s="3">
        <f t="shared" si="1"/>
        <v>3.9999999999997016</v>
      </c>
      <c r="D54" s="3">
        <v>11.574999999999999</v>
      </c>
      <c r="E54" s="3">
        <v>896.06700000000001</v>
      </c>
      <c r="F54" s="3">
        <f t="shared" si="2"/>
        <v>1.6000000000000607</v>
      </c>
      <c r="G54" s="3">
        <v>12</v>
      </c>
      <c r="H54" s="3">
        <v>896.25900000000001</v>
      </c>
      <c r="I54" s="3">
        <f t="shared" si="3"/>
        <v>1.6000000000000607</v>
      </c>
      <c r="J54" s="3">
        <v>12</v>
      </c>
      <c r="K54" s="3">
        <v>896.45100000000002</v>
      </c>
      <c r="L54" s="3">
        <f t="shared" si="4"/>
        <v>0</v>
      </c>
      <c r="M54" s="3">
        <v>12</v>
      </c>
      <c r="N54" s="3">
        <v>896.45100000000002</v>
      </c>
      <c r="O54" s="3"/>
      <c r="P54" s="3"/>
      <c r="Q54" s="3"/>
      <c r="R54" s="3">
        <f t="shared" si="5"/>
        <v>-3.9999999999997726</v>
      </c>
      <c r="S54" s="3">
        <v>10</v>
      </c>
      <c r="T54" s="3">
        <v>896.05100000000004</v>
      </c>
      <c r="U54" s="19" t="s">
        <v>25</v>
      </c>
      <c r="V54" s="20"/>
      <c r="W54" s="20"/>
      <c r="X54" s="20"/>
    </row>
    <row r="55" spans="1:24" x14ac:dyDescent="0.2">
      <c r="A55" s="6">
        <v>79125</v>
      </c>
      <c r="B55" s="3">
        <v>895.59</v>
      </c>
      <c r="C55" s="3">
        <f t="shared" si="1"/>
        <v>3.9996544574979733</v>
      </c>
      <c r="D55" s="3">
        <v>11.576000000000001</v>
      </c>
      <c r="E55" s="3">
        <v>896.053</v>
      </c>
      <c r="F55" s="3">
        <f t="shared" si="2"/>
        <v>1.6000000000000607</v>
      </c>
      <c r="G55" s="3">
        <v>12</v>
      </c>
      <c r="H55" s="3">
        <v>896.245</v>
      </c>
      <c r="I55" s="3">
        <f t="shared" si="3"/>
        <v>1.6000000000000607</v>
      </c>
      <c r="J55" s="3">
        <v>12</v>
      </c>
      <c r="K55" s="3">
        <v>896.43700000000001</v>
      </c>
      <c r="L55" s="3">
        <f t="shared" si="4"/>
        <v>-4.9999999999765045E-2</v>
      </c>
      <c r="M55" s="3">
        <v>12</v>
      </c>
      <c r="N55" s="3">
        <v>896.43100000000004</v>
      </c>
      <c r="O55" s="3"/>
      <c r="P55" s="3"/>
      <c r="Q55" s="3"/>
      <c r="R55" s="3">
        <f t="shared" si="5"/>
        <v>-4.0000000000009095</v>
      </c>
      <c r="S55" s="3">
        <v>10</v>
      </c>
      <c r="T55" s="3">
        <v>896.03099999999995</v>
      </c>
      <c r="U55" s="19"/>
      <c r="V55" s="20"/>
      <c r="W55" s="20"/>
      <c r="X55" s="20"/>
    </row>
    <row r="56" spans="1:24" x14ac:dyDescent="0.2">
      <c r="A56" s="6">
        <v>79150</v>
      </c>
      <c r="B56" s="3">
        <v>895.48199999999997</v>
      </c>
      <c r="C56" s="3">
        <f t="shared" si="1"/>
        <v>3.9979276401008477</v>
      </c>
      <c r="D56" s="3">
        <v>11.581</v>
      </c>
      <c r="E56" s="3">
        <v>895.94500000000005</v>
      </c>
      <c r="F56" s="3">
        <f t="shared" si="2"/>
        <v>1.5999999999991132</v>
      </c>
      <c r="G56" s="3">
        <v>12</v>
      </c>
      <c r="H56" s="3">
        <v>896.13699999999994</v>
      </c>
      <c r="I56" s="3">
        <f t="shared" si="3"/>
        <v>1.6000000000000607</v>
      </c>
      <c r="J56" s="3">
        <v>12</v>
      </c>
      <c r="K56" s="3">
        <v>896.32899999999995</v>
      </c>
      <c r="L56" s="3">
        <f t="shared" si="4"/>
        <v>-0.49166666666640896</v>
      </c>
      <c r="M56" s="3">
        <v>12</v>
      </c>
      <c r="N56" s="3">
        <v>896.27</v>
      </c>
      <c r="O56" s="3"/>
      <c r="P56" s="3"/>
      <c r="Q56" s="3"/>
      <c r="R56" s="3">
        <f t="shared" si="5"/>
        <v>-3.9999999999997726</v>
      </c>
      <c r="S56" s="3">
        <v>10</v>
      </c>
      <c r="T56" s="3">
        <v>895.87</v>
      </c>
      <c r="U56" s="19"/>
      <c r="V56" s="20"/>
      <c r="W56" s="20"/>
      <c r="X56" s="20"/>
    </row>
    <row r="57" spans="1:24" x14ac:dyDescent="0.2">
      <c r="A57" s="6">
        <v>79175</v>
      </c>
      <c r="B57" s="3">
        <v>895.404</v>
      </c>
      <c r="C57" s="3">
        <f t="shared" si="1"/>
        <v>4.0024152505827262</v>
      </c>
      <c r="D57" s="3">
        <v>11.593</v>
      </c>
      <c r="E57" s="3">
        <v>895.86800000000005</v>
      </c>
      <c r="F57" s="3">
        <f t="shared" si="2"/>
        <v>1.5999999999991132</v>
      </c>
      <c r="G57" s="3">
        <v>12</v>
      </c>
      <c r="H57" s="3">
        <v>896.06</v>
      </c>
      <c r="I57" s="3">
        <f t="shared" si="3"/>
        <v>1.5958333333334924</v>
      </c>
      <c r="J57" s="3">
        <v>12</v>
      </c>
      <c r="K57" s="3">
        <v>896.25149999999996</v>
      </c>
      <c r="L57" s="3">
        <f t="shared" si="4"/>
        <v>-0.94583333333275732</v>
      </c>
      <c r="M57" s="3">
        <v>12</v>
      </c>
      <c r="N57" s="3">
        <v>896.13800000000003</v>
      </c>
      <c r="O57" s="3"/>
      <c r="P57" s="3"/>
      <c r="Q57" s="3"/>
      <c r="R57" s="3">
        <f t="shared" si="5"/>
        <v>-3.9999999999997726</v>
      </c>
      <c r="S57" s="3">
        <v>10</v>
      </c>
      <c r="T57" s="3">
        <v>895.73800000000006</v>
      </c>
      <c r="U57" s="19"/>
      <c r="V57" s="20"/>
      <c r="W57" s="20"/>
      <c r="X57" s="20"/>
    </row>
    <row r="58" spans="1:24" x14ac:dyDescent="0.2">
      <c r="A58" s="6">
        <v>79200</v>
      </c>
      <c r="B58" s="3">
        <v>895.32</v>
      </c>
      <c r="C58" s="3">
        <f t="shared" si="1"/>
        <v>4.0017248814139004</v>
      </c>
      <c r="D58" s="3">
        <v>11.595000000000001</v>
      </c>
      <c r="E58" s="3">
        <v>895.78399999999999</v>
      </c>
      <c r="F58" s="3">
        <f t="shared" si="2"/>
        <v>1.6000000000000607</v>
      </c>
      <c r="G58" s="3">
        <v>12</v>
      </c>
      <c r="H58" s="3">
        <v>895.976</v>
      </c>
      <c r="I58" s="3">
        <f t="shared" si="3"/>
        <v>1.6000000000000607</v>
      </c>
      <c r="J58" s="3">
        <v>12</v>
      </c>
      <c r="K58" s="3">
        <v>896.16800000000001</v>
      </c>
      <c r="L58" s="3">
        <f t="shared" si="4"/>
        <v>-1.3916666666669166</v>
      </c>
      <c r="M58" s="3">
        <v>12</v>
      </c>
      <c r="N58" s="3">
        <v>896.00099999999998</v>
      </c>
      <c r="O58" s="3"/>
      <c r="P58" s="3"/>
      <c r="Q58" s="3"/>
      <c r="R58" s="3">
        <f t="shared" si="5"/>
        <v>-3.9999999999997726</v>
      </c>
      <c r="S58" s="3">
        <v>10</v>
      </c>
      <c r="T58" s="3">
        <v>895.601</v>
      </c>
      <c r="U58" s="19"/>
      <c r="V58" s="20"/>
      <c r="W58" s="20"/>
      <c r="X58" s="20"/>
    </row>
    <row r="59" spans="1:24" x14ac:dyDescent="0.2">
      <c r="A59" s="6">
        <v>79212</v>
      </c>
      <c r="B59" s="3">
        <v>895.28399999999999</v>
      </c>
      <c r="C59" s="3">
        <f t="shared" si="1"/>
        <v>4.0017248814148809</v>
      </c>
      <c r="D59" s="3">
        <v>11.595000000000001</v>
      </c>
      <c r="E59" s="3">
        <v>895.74800000000005</v>
      </c>
      <c r="F59" s="3">
        <f t="shared" si="2"/>
        <v>1.6000000000000607</v>
      </c>
      <c r="G59" s="3">
        <v>12</v>
      </c>
      <c r="H59" s="3">
        <v>895.94</v>
      </c>
      <c r="I59" s="3">
        <f t="shared" si="3"/>
        <v>1.5999999999991132</v>
      </c>
      <c r="J59" s="3">
        <v>12</v>
      </c>
      <c r="K59" s="3">
        <v>896.13199999999995</v>
      </c>
      <c r="L59" s="3">
        <f t="shared" si="4"/>
        <v>-1.5999999999991132</v>
      </c>
      <c r="M59" s="3">
        <v>12</v>
      </c>
      <c r="N59" s="3">
        <v>895.94</v>
      </c>
      <c r="O59" s="3"/>
      <c r="P59" s="3"/>
      <c r="Q59" s="3"/>
      <c r="R59" s="3">
        <f t="shared" si="5"/>
        <v>-4.0000000000009095</v>
      </c>
      <c r="S59" s="3">
        <v>10</v>
      </c>
      <c r="T59" s="3">
        <v>895.54</v>
      </c>
      <c r="U59" s="19" t="s">
        <v>44</v>
      </c>
      <c r="V59" s="20"/>
      <c r="W59" s="20"/>
      <c r="X59" s="20"/>
    </row>
    <row r="60" spans="1:24" x14ac:dyDescent="0.2">
      <c r="A60" s="6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19"/>
      <c r="V60" s="20"/>
      <c r="W60" s="20"/>
      <c r="X60" s="20"/>
    </row>
    <row r="61" spans="1:24" x14ac:dyDescent="0.2">
      <c r="A61" s="6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19"/>
      <c r="V61" s="20"/>
      <c r="W61" s="20"/>
      <c r="X61" s="20"/>
    </row>
    <row r="62" spans="1:24" x14ac:dyDescent="0.2">
      <c r="A62" s="6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19"/>
      <c r="V62" s="20"/>
      <c r="W62" s="20"/>
      <c r="X62" s="20"/>
    </row>
    <row r="63" spans="1:24" x14ac:dyDescent="0.2">
      <c r="A63" s="6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19"/>
      <c r="V63" s="20"/>
      <c r="W63" s="20"/>
      <c r="X63" s="20"/>
    </row>
    <row r="64" spans="1:24" x14ac:dyDescent="0.2">
      <c r="A64" s="6"/>
      <c r="B64" s="10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19"/>
      <c r="V64" s="20"/>
      <c r="W64" s="20"/>
      <c r="X64" s="20"/>
    </row>
    <row r="65" spans="1:24" x14ac:dyDescent="0.2">
      <c r="A65" s="6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3"/>
      <c r="V65" s="33"/>
      <c r="W65" s="33"/>
      <c r="X65" s="19"/>
    </row>
    <row r="66" spans="1:24" x14ac:dyDescent="0.2">
      <c r="A66" s="6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3"/>
      <c r="V66" s="33"/>
      <c r="W66" s="33"/>
      <c r="X66" s="19"/>
    </row>
    <row r="67" spans="1:24" x14ac:dyDescent="0.2">
      <c r="A67" s="6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3"/>
      <c r="V67" s="33"/>
      <c r="W67" s="33"/>
      <c r="X67" s="19"/>
    </row>
    <row r="68" spans="1:24" x14ac:dyDescent="0.2">
      <c r="A68" s="6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3"/>
      <c r="V68" s="33"/>
      <c r="W68" s="33"/>
      <c r="X68" s="19"/>
    </row>
    <row r="69" spans="1:24" x14ac:dyDescent="0.2">
      <c r="A69" s="6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3"/>
      <c r="V69" s="33"/>
      <c r="W69" s="33"/>
      <c r="X69" s="19"/>
    </row>
    <row r="70" spans="1:24" x14ac:dyDescent="0.2">
      <c r="A70" s="6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3"/>
      <c r="V70" s="33"/>
      <c r="W70" s="33"/>
      <c r="X70" s="19"/>
    </row>
    <row r="71" spans="1:24" x14ac:dyDescent="0.2">
      <c r="A71" s="6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3"/>
      <c r="V71" s="33"/>
      <c r="W71" s="33"/>
      <c r="X71" s="19"/>
    </row>
    <row r="72" spans="1:24" x14ac:dyDescent="0.2">
      <c r="A72" s="6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3"/>
      <c r="V72" s="33"/>
      <c r="W72" s="33"/>
      <c r="X72" s="19"/>
    </row>
    <row r="73" spans="1:24" x14ac:dyDescent="0.2">
      <c r="A73" s="6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3"/>
      <c r="V73" s="33"/>
      <c r="W73" s="33"/>
      <c r="X73" s="19"/>
    </row>
    <row r="74" spans="1:24" x14ac:dyDescent="0.2">
      <c r="A74" s="6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3"/>
      <c r="V74" s="33"/>
      <c r="W74" s="33"/>
      <c r="X74" s="19"/>
    </row>
    <row r="75" spans="1:24" x14ac:dyDescent="0.2">
      <c r="A75" s="7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34"/>
      <c r="V75" s="34"/>
      <c r="W75" s="34"/>
      <c r="X75" s="17"/>
    </row>
  </sheetData>
  <mergeCells count="97">
    <mergeCell ref="F1:F5"/>
    <mergeCell ref="A1:A5"/>
    <mergeCell ref="B1:B5"/>
    <mergeCell ref="C1:C5"/>
    <mergeCell ref="D1:D5"/>
    <mergeCell ref="E1:E5"/>
    <mergeCell ref="R1:R5"/>
    <mergeCell ref="G1:G5"/>
    <mergeCell ref="H1:H5"/>
    <mergeCell ref="I1:I5"/>
    <mergeCell ref="J1:J5"/>
    <mergeCell ref="K1:K5"/>
    <mergeCell ref="L1:L5"/>
    <mergeCell ref="M1:M5"/>
    <mergeCell ref="N1:N5"/>
    <mergeCell ref="O1:O5"/>
    <mergeCell ref="P1:P5"/>
    <mergeCell ref="Q1:Q5"/>
    <mergeCell ref="U8:X8"/>
    <mergeCell ref="S1:S5"/>
    <mergeCell ref="T1:T5"/>
    <mergeCell ref="U1:X5"/>
    <mergeCell ref="Y1:Y5"/>
    <mergeCell ref="AB1:AB5"/>
    <mergeCell ref="AC1:AC5"/>
    <mergeCell ref="AD1:AD5"/>
    <mergeCell ref="U6:X6"/>
    <mergeCell ref="U7:X7"/>
    <mergeCell ref="Z1:Z5"/>
    <mergeCell ref="AA1:AA5"/>
    <mergeCell ref="U20:X20"/>
    <mergeCell ref="U9:X9"/>
    <mergeCell ref="U10:X10"/>
    <mergeCell ref="U11:X11"/>
    <mergeCell ref="U12:X12"/>
    <mergeCell ref="U13:X13"/>
    <mergeCell ref="U14:X14"/>
    <mergeCell ref="U15:X15"/>
    <mergeCell ref="U16:X16"/>
    <mergeCell ref="U17:X17"/>
    <mergeCell ref="U18:X18"/>
    <mergeCell ref="U19:X19"/>
    <mergeCell ref="U32:X32"/>
    <mergeCell ref="U21:X21"/>
    <mergeCell ref="U22:X22"/>
    <mergeCell ref="U23:X23"/>
    <mergeCell ref="U24:X24"/>
    <mergeCell ref="U25:X25"/>
    <mergeCell ref="U26:X26"/>
    <mergeCell ref="U27:X27"/>
    <mergeCell ref="U28:X28"/>
    <mergeCell ref="U29:X29"/>
    <mergeCell ref="U30:X30"/>
    <mergeCell ref="U31:X31"/>
    <mergeCell ref="U44:X44"/>
    <mergeCell ref="U33:X33"/>
    <mergeCell ref="U34:X34"/>
    <mergeCell ref="U35:X35"/>
    <mergeCell ref="U36:X36"/>
    <mergeCell ref="U37:X37"/>
    <mergeCell ref="U38:X38"/>
    <mergeCell ref="U39:X39"/>
    <mergeCell ref="U40:X40"/>
    <mergeCell ref="U41:X41"/>
    <mergeCell ref="U42:X42"/>
    <mergeCell ref="U43:X43"/>
    <mergeCell ref="U56:X56"/>
    <mergeCell ref="U45:X45"/>
    <mergeCell ref="U46:X46"/>
    <mergeCell ref="U47:X47"/>
    <mergeCell ref="U48:X48"/>
    <mergeCell ref="U49:X49"/>
    <mergeCell ref="U50:X50"/>
    <mergeCell ref="U51:X51"/>
    <mergeCell ref="U52:X52"/>
    <mergeCell ref="U53:X53"/>
    <mergeCell ref="U54:X54"/>
    <mergeCell ref="U55:X55"/>
    <mergeCell ref="U68:X68"/>
    <mergeCell ref="U57:X57"/>
    <mergeCell ref="U58:X58"/>
    <mergeCell ref="U59:X59"/>
    <mergeCell ref="U60:X60"/>
    <mergeCell ref="U61:X61"/>
    <mergeCell ref="U62:X62"/>
    <mergeCell ref="U63:X63"/>
    <mergeCell ref="U64:X64"/>
    <mergeCell ref="U65:X65"/>
    <mergeCell ref="U66:X66"/>
    <mergeCell ref="U67:X67"/>
    <mergeCell ref="U75:X75"/>
    <mergeCell ref="U69:X69"/>
    <mergeCell ref="U70:X70"/>
    <mergeCell ref="U71:X71"/>
    <mergeCell ref="U72:X72"/>
    <mergeCell ref="U73:X73"/>
    <mergeCell ref="U74:X74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847046-FB76-4008-9EF7-426C67849449}">
  <dimension ref="A1:AD75"/>
  <sheetViews>
    <sheetView tabSelected="1" topLeftCell="A33" workbookViewId="0">
      <selection sqref="A1:X75"/>
    </sheetView>
  </sheetViews>
  <sheetFormatPr defaultRowHeight="12.75" x14ac:dyDescent="0.2"/>
  <cols>
    <col min="1" max="1" width="14.7109375" style="8" customWidth="1"/>
    <col min="2" max="4" width="9.7109375" style="5" customWidth="1"/>
    <col min="5" max="5" width="14.7109375" style="5" customWidth="1"/>
    <col min="6" max="20" width="9.7109375" style="5" customWidth="1"/>
    <col min="21" max="24" width="15" style="1" customWidth="1"/>
    <col min="25" max="26" width="10.7109375" style="1" customWidth="1"/>
    <col min="27" max="16384" width="9.140625" style="1"/>
  </cols>
  <sheetData>
    <row r="1" spans="1:30" x14ac:dyDescent="0.2">
      <c r="A1" s="31" t="s">
        <v>17</v>
      </c>
      <c r="B1" s="26" t="s">
        <v>56</v>
      </c>
      <c r="C1" s="26" t="s">
        <v>9</v>
      </c>
      <c r="D1" s="26" t="s">
        <v>2</v>
      </c>
      <c r="E1" s="26" t="s">
        <v>3</v>
      </c>
      <c r="F1" s="26" t="s">
        <v>10</v>
      </c>
      <c r="G1" s="28" t="s">
        <v>51</v>
      </c>
      <c r="H1" s="26" t="s">
        <v>5</v>
      </c>
      <c r="I1" s="26" t="s">
        <v>11</v>
      </c>
      <c r="J1" s="28" t="s">
        <v>52</v>
      </c>
      <c r="K1" s="26" t="s">
        <v>4</v>
      </c>
      <c r="L1" s="26" t="s">
        <v>12</v>
      </c>
      <c r="M1" s="28" t="s">
        <v>53</v>
      </c>
      <c r="N1" s="28" t="s">
        <v>14</v>
      </c>
      <c r="O1" s="26" t="s">
        <v>34</v>
      </c>
      <c r="P1" s="26" t="s">
        <v>35</v>
      </c>
      <c r="Q1" s="26" t="s">
        <v>36</v>
      </c>
      <c r="R1" s="26" t="s">
        <v>13</v>
      </c>
      <c r="S1" s="26" t="s">
        <v>6</v>
      </c>
      <c r="T1" s="26" t="s">
        <v>7</v>
      </c>
      <c r="U1" s="22" t="s">
        <v>8</v>
      </c>
      <c r="V1" s="22"/>
      <c r="W1" s="22"/>
      <c r="X1" s="23"/>
      <c r="Y1" s="21"/>
      <c r="Z1" s="21"/>
      <c r="AA1" s="21"/>
      <c r="AB1" s="21"/>
      <c r="AC1" s="21"/>
      <c r="AD1" s="21"/>
    </row>
    <row r="2" spans="1:30" x14ac:dyDescent="0.2">
      <c r="A2" s="32"/>
      <c r="B2" s="27"/>
      <c r="C2" s="27"/>
      <c r="D2" s="27"/>
      <c r="E2" s="27"/>
      <c r="F2" s="27"/>
      <c r="G2" s="28"/>
      <c r="H2" s="27"/>
      <c r="I2" s="27"/>
      <c r="J2" s="28"/>
      <c r="K2" s="27"/>
      <c r="L2" s="27"/>
      <c r="M2" s="28"/>
      <c r="N2" s="28"/>
      <c r="O2" s="27"/>
      <c r="P2" s="27"/>
      <c r="Q2" s="27"/>
      <c r="R2" s="27"/>
      <c r="S2" s="27"/>
      <c r="T2" s="27"/>
      <c r="U2" s="24"/>
      <c r="V2" s="24"/>
      <c r="W2" s="24"/>
      <c r="X2" s="25"/>
      <c r="Y2" s="21"/>
      <c r="Z2" s="21"/>
      <c r="AA2" s="21"/>
      <c r="AB2" s="21"/>
      <c r="AC2" s="21"/>
      <c r="AD2" s="21"/>
    </row>
    <row r="3" spans="1:30" x14ac:dyDescent="0.2">
      <c r="A3" s="32"/>
      <c r="B3" s="27"/>
      <c r="C3" s="27"/>
      <c r="D3" s="27"/>
      <c r="E3" s="27"/>
      <c r="F3" s="27"/>
      <c r="G3" s="28"/>
      <c r="H3" s="27"/>
      <c r="I3" s="27"/>
      <c r="J3" s="28"/>
      <c r="K3" s="27"/>
      <c r="L3" s="27"/>
      <c r="M3" s="28"/>
      <c r="N3" s="28"/>
      <c r="O3" s="27"/>
      <c r="P3" s="27"/>
      <c r="Q3" s="27"/>
      <c r="R3" s="27"/>
      <c r="S3" s="27"/>
      <c r="T3" s="27"/>
      <c r="U3" s="24"/>
      <c r="V3" s="24"/>
      <c r="W3" s="24"/>
      <c r="X3" s="25"/>
      <c r="Y3" s="21"/>
      <c r="Z3" s="21"/>
      <c r="AA3" s="21"/>
      <c r="AB3" s="21"/>
      <c r="AC3" s="21"/>
      <c r="AD3" s="21"/>
    </row>
    <row r="4" spans="1:30" x14ac:dyDescent="0.2">
      <c r="A4" s="32"/>
      <c r="B4" s="27"/>
      <c r="C4" s="27"/>
      <c r="D4" s="27"/>
      <c r="E4" s="27"/>
      <c r="F4" s="27"/>
      <c r="G4" s="28"/>
      <c r="H4" s="27"/>
      <c r="I4" s="27"/>
      <c r="J4" s="28"/>
      <c r="K4" s="27"/>
      <c r="L4" s="27"/>
      <c r="M4" s="28"/>
      <c r="N4" s="28"/>
      <c r="O4" s="27"/>
      <c r="P4" s="27"/>
      <c r="Q4" s="27"/>
      <c r="R4" s="27"/>
      <c r="S4" s="27"/>
      <c r="T4" s="27"/>
      <c r="U4" s="24"/>
      <c r="V4" s="24"/>
      <c r="W4" s="24"/>
      <c r="X4" s="25"/>
      <c r="Y4" s="21"/>
      <c r="Z4" s="21"/>
      <c r="AA4" s="21"/>
      <c r="AB4" s="21"/>
      <c r="AC4" s="21"/>
      <c r="AD4" s="21"/>
    </row>
    <row r="5" spans="1:30" x14ac:dyDescent="0.2">
      <c r="A5" s="32"/>
      <c r="B5" s="27"/>
      <c r="C5" s="27"/>
      <c r="D5" s="27"/>
      <c r="E5" s="27"/>
      <c r="F5" s="27"/>
      <c r="G5" s="26"/>
      <c r="H5" s="27"/>
      <c r="I5" s="27"/>
      <c r="J5" s="26"/>
      <c r="K5" s="27"/>
      <c r="L5" s="27"/>
      <c r="M5" s="26"/>
      <c r="N5" s="26"/>
      <c r="O5" s="27"/>
      <c r="P5" s="27"/>
      <c r="Q5" s="27"/>
      <c r="R5" s="27"/>
      <c r="S5" s="27"/>
      <c r="T5" s="27"/>
      <c r="U5" s="24"/>
      <c r="V5" s="24"/>
      <c r="W5" s="24"/>
      <c r="X5" s="25"/>
      <c r="Y5" s="21"/>
      <c r="Z5" s="21"/>
      <c r="AA5" s="21"/>
      <c r="AB5" s="21"/>
      <c r="AC5" s="21"/>
      <c r="AD5" s="21"/>
    </row>
    <row r="6" spans="1:30" x14ac:dyDescent="0.2">
      <c r="A6" s="6">
        <v>81910</v>
      </c>
      <c r="B6" s="3">
        <v>886.27599999999995</v>
      </c>
      <c r="C6" s="3">
        <f t="shared" ref="C6:C14" si="0">((E6-B6)/D6)*100</f>
        <v>3.9986181880998286</v>
      </c>
      <c r="D6" s="3">
        <v>11.579000000000001</v>
      </c>
      <c r="E6" s="3">
        <v>886.73900000000003</v>
      </c>
      <c r="F6" s="3">
        <f t="shared" ref="F6:F14" si="1">((H6-E6)/12)*100</f>
        <v>1.6000000000000607</v>
      </c>
      <c r="G6" s="3">
        <v>12</v>
      </c>
      <c r="H6" s="3">
        <v>886.93100000000004</v>
      </c>
      <c r="I6" s="3"/>
      <c r="J6" s="9"/>
      <c r="K6" s="3"/>
      <c r="L6" s="3"/>
      <c r="M6" s="9"/>
      <c r="N6" s="9"/>
      <c r="O6" s="3"/>
      <c r="P6" s="3"/>
      <c r="Q6" s="3"/>
      <c r="R6" s="3"/>
      <c r="S6" s="3"/>
      <c r="T6" s="3"/>
      <c r="U6" s="44" t="s">
        <v>30</v>
      </c>
      <c r="V6" s="45"/>
      <c r="W6" s="45"/>
      <c r="X6" s="45"/>
    </row>
    <row r="7" spans="1:30" x14ac:dyDescent="0.2">
      <c r="A7" s="6">
        <v>81925</v>
      </c>
      <c r="B7" s="3">
        <v>886.2645</v>
      </c>
      <c r="C7" s="3">
        <f t="shared" si="0"/>
        <v>3.9987921663355506</v>
      </c>
      <c r="D7" s="3">
        <v>11.590999999999999</v>
      </c>
      <c r="E7" s="3">
        <v>886.72799999999995</v>
      </c>
      <c r="F7" s="3">
        <f t="shared" si="1"/>
        <v>1.3333333333340156</v>
      </c>
      <c r="G7" s="3">
        <v>12</v>
      </c>
      <c r="H7" s="3">
        <v>886.88800000000003</v>
      </c>
      <c r="I7" s="3"/>
      <c r="J7" s="9"/>
      <c r="K7" s="3"/>
      <c r="L7" s="3"/>
      <c r="M7" s="9"/>
      <c r="N7" s="9"/>
      <c r="O7" s="3"/>
      <c r="P7" s="3"/>
      <c r="Q7" s="3"/>
      <c r="R7" s="3"/>
      <c r="S7" s="3"/>
      <c r="T7" s="3"/>
      <c r="U7" s="44"/>
      <c r="V7" s="45"/>
      <c r="W7" s="45"/>
      <c r="X7" s="45"/>
    </row>
    <row r="8" spans="1:30" x14ac:dyDescent="0.2">
      <c r="A8" s="6">
        <v>81950</v>
      </c>
      <c r="B8" s="3">
        <v>886.21299999999997</v>
      </c>
      <c r="C8" s="3">
        <f t="shared" si="0"/>
        <v>4.0020700362261126</v>
      </c>
      <c r="D8" s="3">
        <v>11.593999999999999</v>
      </c>
      <c r="E8" s="3">
        <v>886.67700000000002</v>
      </c>
      <c r="F8" s="3">
        <f t="shared" si="1"/>
        <v>0.89166666666642413</v>
      </c>
      <c r="G8" s="3">
        <v>12</v>
      </c>
      <c r="H8" s="3">
        <v>886.78399999999999</v>
      </c>
      <c r="I8" s="3"/>
      <c r="J8" s="9"/>
      <c r="K8" s="3"/>
      <c r="L8" s="3"/>
      <c r="M8" s="9"/>
      <c r="N8" s="9"/>
      <c r="O8" s="3"/>
      <c r="P8" s="3"/>
      <c r="Q8" s="3"/>
      <c r="R8" s="3"/>
      <c r="S8" s="3"/>
      <c r="T8" s="3"/>
      <c r="U8" s="44"/>
      <c r="V8" s="45"/>
      <c r="W8" s="45"/>
      <c r="X8" s="45"/>
    </row>
    <row r="9" spans="1:30" x14ac:dyDescent="0.2">
      <c r="A9" s="6">
        <v>81975</v>
      </c>
      <c r="B9" s="3">
        <v>886.17849999999999</v>
      </c>
      <c r="C9" s="3">
        <f t="shared" si="0"/>
        <v>3.9977574607561439</v>
      </c>
      <c r="D9" s="3">
        <v>11.593999999999999</v>
      </c>
      <c r="E9" s="3">
        <v>886.64200000000005</v>
      </c>
      <c r="F9" s="3">
        <f t="shared" si="1"/>
        <v>0.44999999999978019</v>
      </c>
      <c r="G9" s="3">
        <v>12</v>
      </c>
      <c r="H9" s="3">
        <v>886.69600000000003</v>
      </c>
      <c r="I9" s="3"/>
      <c r="J9" s="9"/>
      <c r="K9" s="3"/>
      <c r="L9" s="3"/>
      <c r="M9" s="9"/>
      <c r="N9" s="9"/>
      <c r="O9" s="3"/>
      <c r="P9" s="3"/>
      <c r="Q9" s="3"/>
      <c r="R9" s="3"/>
      <c r="S9" s="3"/>
      <c r="T9" s="3"/>
      <c r="U9" s="44"/>
      <c r="V9" s="45"/>
      <c r="W9" s="45"/>
      <c r="X9" s="45"/>
    </row>
    <row r="10" spans="1:30" x14ac:dyDescent="0.2">
      <c r="A10" s="6">
        <v>82000</v>
      </c>
      <c r="B10" s="3">
        <v>886.245</v>
      </c>
      <c r="C10" s="3">
        <f t="shared" si="0"/>
        <v>4.0017248814139004</v>
      </c>
      <c r="D10" s="3">
        <v>11.595000000000001</v>
      </c>
      <c r="E10" s="3">
        <v>886.70899999999995</v>
      </c>
      <c r="F10" s="3">
        <f t="shared" si="1"/>
        <v>0</v>
      </c>
      <c r="G10" s="3">
        <v>12</v>
      </c>
      <c r="H10" s="3">
        <v>886.70899999999995</v>
      </c>
      <c r="I10" s="3"/>
      <c r="J10" s="9"/>
      <c r="K10" s="3"/>
      <c r="L10" s="3"/>
      <c r="M10" s="9"/>
      <c r="N10" s="9"/>
      <c r="O10" s="3"/>
      <c r="P10" s="3"/>
      <c r="Q10" s="3"/>
      <c r="R10" s="3"/>
      <c r="S10" s="3"/>
      <c r="T10" s="3"/>
      <c r="U10" s="44" t="s">
        <v>25</v>
      </c>
      <c r="V10" s="45"/>
      <c r="W10" s="45"/>
      <c r="X10" s="45"/>
    </row>
    <row r="11" spans="1:30" x14ac:dyDescent="0.2">
      <c r="A11" s="6">
        <v>82025</v>
      </c>
      <c r="B11" s="3">
        <v>886.322</v>
      </c>
      <c r="C11" s="3">
        <f t="shared" si="0"/>
        <v>4.0017248814139004</v>
      </c>
      <c r="D11" s="3">
        <v>11.595000000000001</v>
      </c>
      <c r="E11" s="3">
        <v>886.78599999999994</v>
      </c>
      <c r="F11" s="3">
        <f t="shared" si="1"/>
        <v>-0.44999999999978019</v>
      </c>
      <c r="G11" s="3">
        <v>12</v>
      </c>
      <c r="H11" s="3">
        <v>886.73199999999997</v>
      </c>
      <c r="I11" s="3"/>
      <c r="J11" s="9"/>
      <c r="K11" s="3"/>
      <c r="L11" s="3"/>
      <c r="M11" s="9"/>
      <c r="N11" s="9"/>
      <c r="O11" s="3"/>
      <c r="P11" s="3"/>
      <c r="Q11" s="3"/>
      <c r="R11" s="3"/>
      <c r="S11" s="3"/>
      <c r="T11" s="3"/>
      <c r="U11" s="44"/>
      <c r="V11" s="45"/>
      <c r="W11" s="45"/>
      <c r="X11" s="45"/>
    </row>
    <row r="12" spans="1:30" x14ac:dyDescent="0.2">
      <c r="A12" s="6">
        <v>82050</v>
      </c>
      <c r="B12" s="3">
        <v>886.33</v>
      </c>
      <c r="C12" s="3">
        <f t="shared" si="0"/>
        <v>4.0017248814139004</v>
      </c>
      <c r="D12" s="3">
        <v>11.595000000000001</v>
      </c>
      <c r="E12" s="3">
        <v>886.79399999999998</v>
      </c>
      <c r="F12" s="3">
        <f t="shared" si="1"/>
        <v>-0.89166666666642413</v>
      </c>
      <c r="G12" s="3">
        <v>12</v>
      </c>
      <c r="H12" s="3">
        <v>886.68700000000001</v>
      </c>
      <c r="I12" s="3"/>
      <c r="J12" s="9"/>
      <c r="K12" s="3"/>
      <c r="L12" s="3"/>
      <c r="M12" s="9"/>
      <c r="N12" s="9"/>
      <c r="O12" s="3"/>
      <c r="P12" s="3"/>
      <c r="Q12" s="3"/>
      <c r="R12" s="3"/>
      <c r="S12" s="3"/>
      <c r="T12" s="3"/>
      <c r="U12" s="44"/>
      <c r="V12" s="45"/>
      <c r="W12" s="45"/>
      <c r="X12" s="45"/>
    </row>
    <row r="13" spans="1:30" x14ac:dyDescent="0.2">
      <c r="A13" s="6">
        <v>82072.97</v>
      </c>
      <c r="B13" s="3">
        <v>886.279</v>
      </c>
      <c r="C13" s="3">
        <f t="shared" si="0"/>
        <v>3.9931004743420906</v>
      </c>
      <c r="D13" s="3">
        <v>11.595000000000001</v>
      </c>
      <c r="E13" s="3">
        <v>886.74199999999996</v>
      </c>
      <c r="F13" s="3">
        <f t="shared" si="1"/>
        <v>-1.2958333333330074</v>
      </c>
      <c r="G13" s="3">
        <v>12</v>
      </c>
      <c r="H13" s="3">
        <v>886.5865</v>
      </c>
      <c r="I13" s="3"/>
      <c r="J13" s="9"/>
      <c r="K13" s="3"/>
      <c r="L13" s="3"/>
      <c r="M13" s="9"/>
      <c r="N13" s="9"/>
      <c r="O13" s="3"/>
      <c r="P13" s="3"/>
      <c r="Q13" s="3"/>
      <c r="R13" s="3"/>
      <c r="S13" s="3"/>
      <c r="T13" s="3"/>
      <c r="U13" s="44"/>
      <c r="V13" s="45"/>
      <c r="W13" s="45"/>
      <c r="X13" s="45"/>
    </row>
    <row r="14" spans="1:30" x14ac:dyDescent="0.2">
      <c r="A14" s="6">
        <v>82075</v>
      </c>
      <c r="B14" s="3">
        <v>886.27200000000005</v>
      </c>
      <c r="C14" s="3">
        <f t="shared" si="0"/>
        <v>4.0017248814139004</v>
      </c>
      <c r="D14" s="3">
        <v>11.595000000000001</v>
      </c>
      <c r="E14" s="3">
        <v>886.73599999999999</v>
      </c>
      <c r="F14" s="3">
        <f t="shared" si="1"/>
        <v>-1.3333333333330679</v>
      </c>
      <c r="G14" s="3">
        <v>12</v>
      </c>
      <c r="H14" s="3">
        <v>886.57600000000002</v>
      </c>
      <c r="I14" s="3"/>
      <c r="J14" s="9"/>
      <c r="K14" s="3"/>
      <c r="L14" s="3"/>
      <c r="M14" s="9"/>
      <c r="N14" s="9"/>
      <c r="O14" s="3"/>
      <c r="P14" s="3"/>
      <c r="Q14" s="3"/>
      <c r="R14" s="3"/>
      <c r="S14" s="3"/>
      <c r="T14" s="3"/>
      <c r="U14" s="44"/>
      <c r="V14" s="45"/>
      <c r="W14" s="45"/>
      <c r="X14" s="45"/>
    </row>
    <row r="15" spans="1:30" x14ac:dyDescent="0.2">
      <c r="A15" s="6">
        <v>82090</v>
      </c>
      <c r="B15" s="3">
        <v>886.23649999999998</v>
      </c>
      <c r="C15" s="3">
        <f t="shared" ref="C15:C57" si="2">((E15-B15)/D15)*100</f>
        <v>3.9974126778789763</v>
      </c>
      <c r="D15" s="3">
        <v>11.595000000000001</v>
      </c>
      <c r="E15" s="3">
        <v>886.7</v>
      </c>
      <c r="F15" s="3">
        <f t="shared" ref="F15:F62" si="3">((H15-E15)/12)*100</f>
        <v>-1.6000000000000607</v>
      </c>
      <c r="G15" s="3">
        <v>12</v>
      </c>
      <c r="H15" s="3">
        <v>886.50800000000004</v>
      </c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44" t="s">
        <v>26</v>
      </c>
      <c r="V15" s="45"/>
      <c r="W15" s="45"/>
      <c r="X15" s="45"/>
    </row>
    <row r="16" spans="1:30" x14ac:dyDescent="0.2">
      <c r="A16" s="6">
        <v>82100</v>
      </c>
      <c r="B16" s="3">
        <v>886.22500000000002</v>
      </c>
      <c r="C16" s="3">
        <f t="shared" si="2"/>
        <v>4.0017248814139004</v>
      </c>
      <c r="D16" s="3">
        <v>11.595000000000001</v>
      </c>
      <c r="E16" s="3">
        <v>886.68899999999996</v>
      </c>
      <c r="F16" s="3">
        <f t="shared" si="3"/>
        <v>-1.7916666666659846</v>
      </c>
      <c r="G16" s="3">
        <v>12</v>
      </c>
      <c r="H16" s="3">
        <v>886.47400000000005</v>
      </c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44"/>
      <c r="V16" s="45"/>
      <c r="W16" s="45"/>
      <c r="X16" s="45"/>
    </row>
    <row r="17" spans="1:24" x14ac:dyDescent="0.2">
      <c r="A17" s="6">
        <v>82125</v>
      </c>
      <c r="B17" s="3">
        <v>886.22450000000003</v>
      </c>
      <c r="C17" s="3">
        <f t="shared" si="2"/>
        <v>3.9974126778779957</v>
      </c>
      <c r="D17" s="3">
        <v>11.595000000000001</v>
      </c>
      <c r="E17" s="3">
        <v>886.68799999999999</v>
      </c>
      <c r="F17" s="3">
        <f t="shared" si="3"/>
        <v>-2.2499999999998481</v>
      </c>
      <c r="G17" s="3">
        <v>12</v>
      </c>
      <c r="H17" s="3">
        <v>886.41800000000001</v>
      </c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44"/>
      <c r="V17" s="45"/>
      <c r="W17" s="45"/>
      <c r="X17" s="45"/>
    </row>
    <row r="18" spans="1:24" x14ac:dyDescent="0.2">
      <c r="A18" s="6">
        <v>82150</v>
      </c>
      <c r="B18" s="3">
        <v>886.22550000000001</v>
      </c>
      <c r="C18" s="3">
        <f t="shared" si="2"/>
        <v>3.9974126778779957</v>
      </c>
      <c r="D18" s="3">
        <v>11.595000000000001</v>
      </c>
      <c r="E18" s="3">
        <v>886.68899999999996</v>
      </c>
      <c r="F18" s="3">
        <f t="shared" si="3"/>
        <v>-2.7249999999999845</v>
      </c>
      <c r="G18" s="3">
        <v>12</v>
      </c>
      <c r="H18" s="3">
        <v>886.36199999999997</v>
      </c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44"/>
      <c r="V18" s="45"/>
      <c r="W18" s="45"/>
      <c r="X18" s="45"/>
    </row>
    <row r="19" spans="1:24" x14ac:dyDescent="0.2">
      <c r="A19" s="6">
        <v>82164.5</v>
      </c>
      <c r="B19" s="3">
        <v>886.23500000000001</v>
      </c>
      <c r="C19" s="3">
        <f t="shared" si="2"/>
        <v>4.0017248814139004</v>
      </c>
      <c r="D19" s="3">
        <v>11.595000000000001</v>
      </c>
      <c r="E19" s="3">
        <v>886.69899999999996</v>
      </c>
      <c r="F19" s="3">
        <f t="shared" si="3"/>
        <v>-2.999999999999166</v>
      </c>
      <c r="G19" s="3">
        <v>12</v>
      </c>
      <c r="H19" s="3">
        <v>886.33900000000006</v>
      </c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44" t="s">
        <v>57</v>
      </c>
      <c r="V19" s="45"/>
      <c r="W19" s="45"/>
      <c r="X19" s="45"/>
    </row>
    <row r="20" spans="1:24" x14ac:dyDescent="0.2">
      <c r="A20" s="6">
        <v>82175</v>
      </c>
      <c r="B20" s="3">
        <v>886.24400000000003</v>
      </c>
      <c r="C20" s="3">
        <f t="shared" si="2"/>
        <v>3.8033635187573718</v>
      </c>
      <c r="D20" s="3">
        <v>11.595000000000001</v>
      </c>
      <c r="E20" s="3">
        <v>886.68499999999995</v>
      </c>
      <c r="F20" s="3">
        <f t="shared" si="3"/>
        <v>-3.1916666666660376</v>
      </c>
      <c r="G20" s="3">
        <v>12</v>
      </c>
      <c r="H20" s="3">
        <v>886.30200000000002</v>
      </c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44"/>
      <c r="V20" s="45"/>
      <c r="W20" s="45"/>
      <c r="X20" s="45"/>
    </row>
    <row r="21" spans="1:24" x14ac:dyDescent="0.2">
      <c r="A21" s="6">
        <v>82200</v>
      </c>
      <c r="B21" s="3">
        <v>886.28499999999997</v>
      </c>
      <c r="C21" s="3">
        <f t="shared" si="2"/>
        <v>3.3376455368698341</v>
      </c>
      <c r="D21" s="3">
        <v>11.595000000000001</v>
      </c>
      <c r="E21" s="3">
        <v>886.67200000000003</v>
      </c>
      <c r="F21" s="3">
        <f t="shared" si="3"/>
        <v>-3.6583333333339851</v>
      </c>
      <c r="G21" s="3">
        <v>12</v>
      </c>
      <c r="H21" s="3">
        <v>886.23299999999995</v>
      </c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44"/>
      <c r="V21" s="45"/>
      <c r="W21" s="45"/>
      <c r="X21" s="45"/>
    </row>
    <row r="22" spans="1:24" x14ac:dyDescent="0.2">
      <c r="A22" s="6">
        <v>82225</v>
      </c>
      <c r="B22" s="3">
        <v>886.34199999999998</v>
      </c>
      <c r="C22" s="3">
        <f t="shared" si="2"/>
        <v>2.8719275549803363</v>
      </c>
      <c r="D22" s="3">
        <v>11.595000000000001</v>
      </c>
      <c r="E22" s="3">
        <v>886.67499999999995</v>
      </c>
      <c r="F22" s="3">
        <f t="shared" si="3"/>
        <v>-4.1333333333331748</v>
      </c>
      <c r="G22" s="3">
        <v>12</v>
      </c>
      <c r="H22" s="3">
        <v>886.17899999999997</v>
      </c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44"/>
      <c r="V22" s="45"/>
      <c r="W22" s="45"/>
      <c r="X22" s="45"/>
    </row>
    <row r="23" spans="1:24" x14ac:dyDescent="0.2">
      <c r="A23" s="6">
        <v>82250</v>
      </c>
      <c r="B23" s="3">
        <v>886.37300000000005</v>
      </c>
      <c r="C23" s="3">
        <f t="shared" si="2"/>
        <v>2.3991373888034779</v>
      </c>
      <c r="D23" s="3">
        <v>11.129</v>
      </c>
      <c r="E23" s="3">
        <v>886.64</v>
      </c>
      <c r="F23" s="3">
        <f t="shared" si="3"/>
        <v>-4.6041666666667425</v>
      </c>
      <c r="G23" s="3">
        <v>12</v>
      </c>
      <c r="H23" s="3">
        <v>886.08749999999998</v>
      </c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44" t="s">
        <v>31</v>
      </c>
      <c r="V23" s="45"/>
      <c r="W23" s="45"/>
      <c r="X23" s="45"/>
    </row>
    <row r="24" spans="1:24" x14ac:dyDescent="0.2">
      <c r="A24" s="6">
        <v>82275</v>
      </c>
      <c r="B24" s="3">
        <v>886.30349999999999</v>
      </c>
      <c r="C24" s="3">
        <f t="shared" si="2"/>
        <v>2.4007342285772917</v>
      </c>
      <c r="D24" s="3">
        <v>10.351000000000001</v>
      </c>
      <c r="E24" s="3">
        <v>886.55200000000002</v>
      </c>
      <c r="F24" s="3">
        <f t="shared" si="3"/>
        <v>-4.6000000000001737</v>
      </c>
      <c r="G24" s="3">
        <v>12</v>
      </c>
      <c r="H24" s="3">
        <v>886</v>
      </c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44"/>
      <c r="V24" s="45"/>
      <c r="W24" s="45"/>
      <c r="X24" s="45"/>
    </row>
    <row r="25" spans="1:24" x14ac:dyDescent="0.2">
      <c r="A25" s="6">
        <v>82300</v>
      </c>
      <c r="B25" s="3">
        <v>886.19600000000003</v>
      </c>
      <c r="C25" s="3">
        <f t="shared" si="2"/>
        <v>2.4034017378442494</v>
      </c>
      <c r="D25" s="3">
        <v>10.818</v>
      </c>
      <c r="E25" s="3">
        <v>886.45600000000002</v>
      </c>
      <c r="F25" s="3">
        <f t="shared" si="3"/>
        <v>-4.6000000000001737</v>
      </c>
      <c r="G25" s="3">
        <v>12</v>
      </c>
      <c r="H25" s="3">
        <v>885.904</v>
      </c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44"/>
      <c r="V25" s="45"/>
      <c r="W25" s="45"/>
      <c r="X25" s="45"/>
    </row>
    <row r="26" spans="1:24" x14ac:dyDescent="0.2">
      <c r="A26" s="7">
        <v>82325</v>
      </c>
      <c r="B26" s="4">
        <v>886.12400000000002</v>
      </c>
      <c r="C26" s="4">
        <f t="shared" si="2"/>
        <v>2.3975851660200087</v>
      </c>
      <c r="D26" s="4">
        <v>11.595000000000001</v>
      </c>
      <c r="E26" s="4">
        <v>886.40200000000004</v>
      </c>
      <c r="F26" s="4">
        <f t="shared" si="3"/>
        <v>-4.6000000000001737</v>
      </c>
      <c r="G26" s="3">
        <v>12</v>
      </c>
      <c r="H26" s="4">
        <v>885.85</v>
      </c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4"/>
      <c r="V26" s="45"/>
      <c r="W26" s="45"/>
      <c r="X26" s="45"/>
    </row>
    <row r="27" spans="1:24" x14ac:dyDescent="0.2">
      <c r="A27" s="6">
        <v>82350</v>
      </c>
      <c r="B27" s="3">
        <v>886.0385</v>
      </c>
      <c r="C27" s="3">
        <f t="shared" si="2"/>
        <v>2.4018973695559134</v>
      </c>
      <c r="D27" s="3">
        <v>11.595000000000001</v>
      </c>
      <c r="E27" s="3">
        <v>886.31700000000001</v>
      </c>
      <c r="F27" s="3">
        <f t="shared" si="3"/>
        <v>-4.6000000000001737</v>
      </c>
      <c r="G27" s="3">
        <v>12</v>
      </c>
      <c r="H27" s="3">
        <v>885.76499999999999</v>
      </c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19"/>
      <c r="V27" s="20"/>
      <c r="W27" s="20"/>
      <c r="X27" s="20"/>
    </row>
    <row r="28" spans="1:24" x14ac:dyDescent="0.2">
      <c r="A28" s="6">
        <v>82375</v>
      </c>
      <c r="B28" s="3">
        <v>885.98450000000003</v>
      </c>
      <c r="C28" s="3">
        <f t="shared" si="2"/>
        <v>2.4018973695559134</v>
      </c>
      <c r="D28" s="3">
        <v>11.595000000000001</v>
      </c>
      <c r="E28" s="3">
        <v>886.26300000000003</v>
      </c>
      <c r="F28" s="3">
        <f t="shared" si="3"/>
        <v>-4.6000000000001737</v>
      </c>
      <c r="G28" s="3">
        <v>12</v>
      </c>
      <c r="H28" s="3">
        <v>885.71100000000001</v>
      </c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19"/>
      <c r="V28" s="20"/>
      <c r="W28" s="20"/>
      <c r="X28" s="20"/>
    </row>
    <row r="29" spans="1:24" x14ac:dyDescent="0.2">
      <c r="A29" s="6">
        <v>82400</v>
      </c>
      <c r="B29" s="3">
        <v>885.90800000000002</v>
      </c>
      <c r="C29" s="3">
        <f t="shared" si="2"/>
        <v>2.3975851660200087</v>
      </c>
      <c r="D29" s="3">
        <v>11.595000000000001</v>
      </c>
      <c r="E29" s="3">
        <v>886.18600000000004</v>
      </c>
      <c r="F29" s="3">
        <f t="shared" si="3"/>
        <v>-4.6000000000001737</v>
      </c>
      <c r="G29" s="3">
        <v>12</v>
      </c>
      <c r="H29" s="3">
        <v>885.63400000000001</v>
      </c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19"/>
      <c r="V29" s="20"/>
      <c r="W29" s="20"/>
      <c r="X29" s="20"/>
    </row>
    <row r="30" spans="1:24" x14ac:dyDescent="0.2">
      <c r="A30" s="6">
        <v>82425</v>
      </c>
      <c r="B30" s="3">
        <v>885.82399999999996</v>
      </c>
      <c r="C30" s="3">
        <f t="shared" si="2"/>
        <v>2.3975851660200087</v>
      </c>
      <c r="D30" s="3">
        <v>11.595000000000001</v>
      </c>
      <c r="E30" s="3">
        <v>886.10199999999998</v>
      </c>
      <c r="F30" s="3">
        <f t="shared" si="3"/>
        <v>-4.6000000000001737</v>
      </c>
      <c r="G30" s="3">
        <v>12</v>
      </c>
      <c r="H30" s="3">
        <v>885.55</v>
      </c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19"/>
      <c r="V30" s="20"/>
      <c r="W30" s="20"/>
      <c r="X30" s="20"/>
    </row>
    <row r="31" spans="1:24" x14ac:dyDescent="0.2">
      <c r="A31" s="6">
        <v>82450</v>
      </c>
      <c r="B31" s="3">
        <v>885.75800000000004</v>
      </c>
      <c r="C31" s="3">
        <f t="shared" si="2"/>
        <v>2.3975851660190282</v>
      </c>
      <c r="D31" s="3">
        <v>11.595000000000001</v>
      </c>
      <c r="E31" s="3">
        <v>886.03599999999994</v>
      </c>
      <c r="F31" s="3">
        <f t="shared" si="3"/>
        <v>-4.5999999999992269</v>
      </c>
      <c r="G31" s="3">
        <v>12</v>
      </c>
      <c r="H31" s="3">
        <v>885.48400000000004</v>
      </c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19"/>
      <c r="V31" s="20"/>
      <c r="W31" s="20"/>
      <c r="X31" s="20"/>
    </row>
    <row r="32" spans="1:24" x14ac:dyDescent="0.2">
      <c r="A32" s="6">
        <v>82475</v>
      </c>
      <c r="B32" s="3">
        <v>885.64</v>
      </c>
      <c r="C32" s="3">
        <f t="shared" si="2"/>
        <v>2.3975851660200087</v>
      </c>
      <c r="D32" s="3">
        <v>11.595000000000001</v>
      </c>
      <c r="E32" s="3">
        <v>885.91800000000001</v>
      </c>
      <c r="F32" s="3">
        <f t="shared" si="3"/>
        <v>-4.6000000000001737</v>
      </c>
      <c r="G32" s="3">
        <v>12</v>
      </c>
      <c r="H32" s="3">
        <v>885.36599999999999</v>
      </c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19"/>
      <c r="V32" s="20"/>
      <c r="W32" s="20"/>
      <c r="X32" s="20"/>
    </row>
    <row r="33" spans="1:24" x14ac:dyDescent="0.2">
      <c r="A33" s="6">
        <v>82500</v>
      </c>
      <c r="B33" s="3">
        <v>885.5675</v>
      </c>
      <c r="C33" s="3">
        <f t="shared" si="2"/>
        <v>2.4018973695559134</v>
      </c>
      <c r="D33" s="3">
        <v>11.595000000000001</v>
      </c>
      <c r="E33" s="3">
        <v>885.846</v>
      </c>
      <c r="F33" s="3">
        <f t="shared" si="3"/>
        <v>-4.6000000000001737</v>
      </c>
      <c r="G33" s="3">
        <v>12</v>
      </c>
      <c r="H33" s="3">
        <v>885.29399999999998</v>
      </c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19"/>
      <c r="V33" s="20"/>
      <c r="W33" s="20"/>
      <c r="X33" s="20"/>
    </row>
    <row r="34" spans="1:24" x14ac:dyDescent="0.2">
      <c r="A34" s="6">
        <v>82525</v>
      </c>
      <c r="B34" s="3">
        <v>885.47249999999997</v>
      </c>
      <c r="C34" s="3">
        <f t="shared" si="2"/>
        <v>2.4018973695559134</v>
      </c>
      <c r="D34" s="3">
        <v>11.595000000000001</v>
      </c>
      <c r="E34" s="3">
        <v>885.75099999999998</v>
      </c>
      <c r="F34" s="3">
        <f t="shared" si="3"/>
        <v>-4.6000000000001737</v>
      </c>
      <c r="G34" s="3">
        <v>12</v>
      </c>
      <c r="H34" s="3">
        <v>885.19899999999996</v>
      </c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19"/>
      <c r="V34" s="20"/>
      <c r="W34" s="20"/>
      <c r="X34" s="20"/>
    </row>
    <row r="35" spans="1:24" x14ac:dyDescent="0.2">
      <c r="A35" s="6">
        <v>82550</v>
      </c>
      <c r="B35" s="3">
        <v>885.39099999999996</v>
      </c>
      <c r="C35" s="3">
        <f t="shared" si="2"/>
        <v>2.3975851660200087</v>
      </c>
      <c r="D35" s="3">
        <v>11.595000000000001</v>
      </c>
      <c r="E35" s="3">
        <v>885.66899999999998</v>
      </c>
      <c r="F35" s="3">
        <f t="shared" si="3"/>
        <v>-4.6000000000001737</v>
      </c>
      <c r="G35" s="3">
        <v>12</v>
      </c>
      <c r="H35" s="3">
        <v>885.11699999999996</v>
      </c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19"/>
      <c r="V35" s="20"/>
      <c r="W35" s="20"/>
      <c r="X35" s="20"/>
    </row>
    <row r="36" spans="1:24" x14ac:dyDescent="0.2">
      <c r="A36" s="6">
        <v>82575</v>
      </c>
      <c r="B36" s="3">
        <v>885.31899999999996</v>
      </c>
      <c r="C36" s="3">
        <f t="shared" si="2"/>
        <v>2.3975851660200087</v>
      </c>
      <c r="D36" s="3">
        <v>11.595000000000001</v>
      </c>
      <c r="E36" s="3">
        <v>885.59699999999998</v>
      </c>
      <c r="F36" s="3">
        <f t="shared" si="3"/>
        <v>-4.6000000000001737</v>
      </c>
      <c r="G36" s="3">
        <v>12</v>
      </c>
      <c r="H36" s="3">
        <v>885.04499999999996</v>
      </c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19"/>
      <c r="V36" s="20"/>
      <c r="W36" s="20"/>
      <c r="X36" s="20"/>
    </row>
    <row r="37" spans="1:24" x14ac:dyDescent="0.2">
      <c r="A37" s="6">
        <v>82600</v>
      </c>
      <c r="B37" s="3">
        <v>885.24149999999997</v>
      </c>
      <c r="C37" s="3">
        <f t="shared" si="2"/>
        <v>2.4018973695559134</v>
      </c>
      <c r="D37" s="3">
        <v>11.595000000000001</v>
      </c>
      <c r="E37" s="3">
        <v>885.52</v>
      </c>
      <c r="F37" s="3">
        <f t="shared" si="3"/>
        <v>-4.6000000000001737</v>
      </c>
      <c r="G37" s="3">
        <v>12</v>
      </c>
      <c r="H37" s="3">
        <v>884.96799999999996</v>
      </c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19"/>
      <c r="V37" s="20"/>
      <c r="W37" s="20"/>
      <c r="X37" s="20"/>
    </row>
    <row r="38" spans="1:24" x14ac:dyDescent="0.2">
      <c r="A38" s="6">
        <v>82625</v>
      </c>
      <c r="B38" s="3">
        <v>885.19749999999999</v>
      </c>
      <c r="C38" s="3">
        <f t="shared" si="2"/>
        <v>2.4018973695559134</v>
      </c>
      <c r="D38" s="3">
        <v>11.595000000000001</v>
      </c>
      <c r="E38" s="3">
        <v>885.476</v>
      </c>
      <c r="F38" s="3">
        <f t="shared" si="3"/>
        <v>-4.6000000000001737</v>
      </c>
      <c r="G38" s="3">
        <v>12</v>
      </c>
      <c r="H38" s="3">
        <v>884.92399999999998</v>
      </c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19" t="s">
        <v>33</v>
      </c>
      <c r="V38" s="20"/>
      <c r="W38" s="20"/>
      <c r="X38" s="20"/>
    </row>
    <row r="39" spans="1:24" x14ac:dyDescent="0.2">
      <c r="A39" s="6">
        <v>82650</v>
      </c>
      <c r="B39" s="3">
        <v>885.08799999999997</v>
      </c>
      <c r="C39" s="3">
        <f t="shared" si="2"/>
        <v>2.3975851660200087</v>
      </c>
      <c r="D39" s="3">
        <v>11.595000000000001</v>
      </c>
      <c r="E39" s="3">
        <v>885.36599999999999</v>
      </c>
      <c r="F39" s="3">
        <f t="shared" si="3"/>
        <v>-4.6000000000001737</v>
      </c>
      <c r="G39" s="3">
        <v>12</v>
      </c>
      <c r="H39" s="3">
        <v>884.81399999999996</v>
      </c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19"/>
      <c r="V39" s="20"/>
      <c r="W39" s="20"/>
      <c r="X39" s="20"/>
    </row>
    <row r="40" spans="1:24" x14ac:dyDescent="0.2">
      <c r="A40" s="6">
        <v>82675</v>
      </c>
      <c r="B40" s="3">
        <v>884.99</v>
      </c>
      <c r="C40" s="3">
        <f t="shared" si="2"/>
        <v>2.3975851660200087</v>
      </c>
      <c r="D40" s="3">
        <v>11.595000000000001</v>
      </c>
      <c r="E40" s="3">
        <v>885.26800000000003</v>
      </c>
      <c r="F40" s="3">
        <f t="shared" si="3"/>
        <v>-4.6000000000001737</v>
      </c>
      <c r="G40" s="3">
        <v>12</v>
      </c>
      <c r="H40" s="3">
        <v>884.71600000000001</v>
      </c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19"/>
      <c r="V40" s="20"/>
      <c r="W40" s="20"/>
      <c r="X40" s="20"/>
    </row>
    <row r="41" spans="1:24" x14ac:dyDescent="0.2">
      <c r="A41" s="6">
        <v>82700</v>
      </c>
      <c r="B41" s="3">
        <v>884.91499999999996</v>
      </c>
      <c r="C41" s="3">
        <f t="shared" si="2"/>
        <v>2.3975851660200087</v>
      </c>
      <c r="D41" s="3">
        <v>11.595000000000001</v>
      </c>
      <c r="E41" s="3">
        <v>885.19299999999998</v>
      </c>
      <c r="F41" s="3">
        <f t="shared" si="3"/>
        <v>-4.6000000000001737</v>
      </c>
      <c r="G41" s="3">
        <v>12</v>
      </c>
      <c r="H41" s="3">
        <v>884.64099999999996</v>
      </c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19"/>
      <c r="V41" s="20"/>
      <c r="W41" s="20"/>
      <c r="X41" s="20"/>
    </row>
    <row r="42" spans="1:24" x14ac:dyDescent="0.2">
      <c r="A42" s="6">
        <v>82725</v>
      </c>
      <c r="B42" s="3">
        <v>884.822</v>
      </c>
      <c r="C42" s="3">
        <f t="shared" si="2"/>
        <v>2.3975851660200087</v>
      </c>
      <c r="D42" s="3">
        <v>11.595000000000001</v>
      </c>
      <c r="E42" s="3">
        <v>885.1</v>
      </c>
      <c r="F42" s="3">
        <f t="shared" si="3"/>
        <v>-4.6000000000001737</v>
      </c>
      <c r="G42" s="3">
        <v>12</v>
      </c>
      <c r="H42" s="3">
        <v>884.548</v>
      </c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19"/>
      <c r="V42" s="20"/>
      <c r="W42" s="20"/>
      <c r="X42" s="20"/>
    </row>
    <row r="43" spans="1:24" x14ac:dyDescent="0.2">
      <c r="A43" s="6">
        <v>82750</v>
      </c>
      <c r="B43" s="3">
        <v>884.72649999999999</v>
      </c>
      <c r="C43" s="3">
        <f t="shared" si="2"/>
        <v>2.4018973695559134</v>
      </c>
      <c r="D43" s="3">
        <v>11.595000000000001</v>
      </c>
      <c r="E43" s="3">
        <v>885.005</v>
      </c>
      <c r="F43" s="3">
        <f t="shared" si="3"/>
        <v>-4.6000000000001737</v>
      </c>
      <c r="G43" s="3">
        <v>12</v>
      </c>
      <c r="H43" s="3">
        <v>884.45299999999997</v>
      </c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19"/>
      <c r="V43" s="20"/>
      <c r="W43" s="20"/>
      <c r="X43" s="20"/>
    </row>
    <row r="44" spans="1:24" x14ac:dyDescent="0.2">
      <c r="A44" s="6">
        <v>82775</v>
      </c>
      <c r="B44" s="3">
        <v>884.65250000000003</v>
      </c>
      <c r="C44" s="3">
        <f t="shared" si="2"/>
        <v>2.4018973695559134</v>
      </c>
      <c r="D44" s="3">
        <v>11.595000000000001</v>
      </c>
      <c r="E44" s="3">
        <v>884.93100000000004</v>
      </c>
      <c r="F44" s="3">
        <f t="shared" si="3"/>
        <v>-4.6000000000001737</v>
      </c>
      <c r="G44" s="3">
        <v>12</v>
      </c>
      <c r="H44" s="3">
        <v>884.37900000000002</v>
      </c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19"/>
      <c r="V44" s="20"/>
      <c r="W44" s="20"/>
      <c r="X44" s="20"/>
    </row>
    <row r="45" spans="1:24" x14ac:dyDescent="0.2">
      <c r="A45" s="6">
        <v>82800</v>
      </c>
      <c r="B45" s="3">
        <v>884.59500000000003</v>
      </c>
      <c r="C45" s="3">
        <f t="shared" si="2"/>
        <v>2.3975851660200087</v>
      </c>
      <c r="D45" s="3">
        <v>11.595000000000001</v>
      </c>
      <c r="E45" s="3">
        <v>884.87300000000005</v>
      </c>
      <c r="F45" s="3">
        <f t="shared" si="3"/>
        <v>-4.6000000000001737</v>
      </c>
      <c r="G45" s="3">
        <v>12</v>
      </c>
      <c r="H45" s="3">
        <v>884.32100000000003</v>
      </c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19"/>
      <c r="V45" s="20"/>
      <c r="W45" s="20"/>
      <c r="X45" s="20"/>
    </row>
    <row r="46" spans="1:24" x14ac:dyDescent="0.2">
      <c r="A46" s="6">
        <v>82825</v>
      </c>
      <c r="B46" s="3">
        <v>884.53650000000005</v>
      </c>
      <c r="C46" s="3">
        <f t="shared" si="2"/>
        <v>2.4018973695559134</v>
      </c>
      <c r="D46" s="3">
        <v>11.595000000000001</v>
      </c>
      <c r="E46" s="3">
        <v>884.81500000000005</v>
      </c>
      <c r="F46" s="3">
        <f t="shared" si="3"/>
        <v>-4.6000000000001737</v>
      </c>
      <c r="G46" s="3">
        <v>12</v>
      </c>
      <c r="H46" s="3">
        <v>884.26300000000003</v>
      </c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19"/>
      <c r="V46" s="20"/>
      <c r="W46" s="20"/>
      <c r="X46" s="20"/>
    </row>
    <row r="47" spans="1:24" x14ac:dyDescent="0.2">
      <c r="A47" s="6">
        <v>82850</v>
      </c>
      <c r="B47" s="3">
        <v>884.47349999999994</v>
      </c>
      <c r="C47" s="3">
        <f t="shared" si="2"/>
        <v>2.4018973695559134</v>
      </c>
      <c r="D47" s="3">
        <v>11.595000000000001</v>
      </c>
      <c r="E47" s="3">
        <v>884.75199999999995</v>
      </c>
      <c r="F47" s="3">
        <f t="shared" si="3"/>
        <v>-4.5999999999992269</v>
      </c>
      <c r="G47" s="3">
        <v>12</v>
      </c>
      <c r="H47" s="3">
        <v>884.2</v>
      </c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19"/>
      <c r="V47" s="20"/>
      <c r="W47" s="20"/>
      <c r="X47" s="20"/>
    </row>
    <row r="48" spans="1:24" x14ac:dyDescent="0.2">
      <c r="A48" s="6">
        <v>82875</v>
      </c>
      <c r="B48" s="3">
        <v>884.4</v>
      </c>
      <c r="C48" s="3">
        <f t="shared" si="2"/>
        <v>2.3975851660200087</v>
      </c>
      <c r="D48" s="3">
        <v>11.595000000000001</v>
      </c>
      <c r="E48" s="3">
        <v>884.678</v>
      </c>
      <c r="F48" s="3">
        <f t="shared" si="3"/>
        <v>-4.6000000000001737</v>
      </c>
      <c r="G48" s="3">
        <v>12</v>
      </c>
      <c r="H48" s="3">
        <v>884.12599999999998</v>
      </c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19"/>
      <c r="V48" s="20"/>
      <c r="W48" s="20"/>
      <c r="X48" s="20"/>
    </row>
    <row r="49" spans="1:24" x14ac:dyDescent="0.2">
      <c r="A49" s="6">
        <v>82898</v>
      </c>
      <c r="B49" s="3">
        <v>884.30899999999997</v>
      </c>
      <c r="C49" s="3">
        <f t="shared" si="2"/>
        <v>2.3975851660200087</v>
      </c>
      <c r="D49" s="3">
        <v>11.595000000000001</v>
      </c>
      <c r="E49" s="3">
        <v>884.58699999999999</v>
      </c>
      <c r="F49" s="3">
        <f t="shared" si="3"/>
        <v>-4.6000000000001737</v>
      </c>
      <c r="G49" s="3">
        <v>12</v>
      </c>
      <c r="H49" s="3">
        <v>884.03499999999997</v>
      </c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19" t="s">
        <v>46</v>
      </c>
      <c r="V49" s="20"/>
      <c r="W49" s="20"/>
      <c r="X49" s="20"/>
    </row>
    <row r="50" spans="1:24" x14ac:dyDescent="0.2">
      <c r="A50" s="6">
        <v>82900</v>
      </c>
      <c r="B50" s="3">
        <v>884.29600000000005</v>
      </c>
      <c r="C50" s="3">
        <f t="shared" si="2"/>
        <v>2.3975851660190282</v>
      </c>
      <c r="D50" s="3">
        <v>11.595000000000001</v>
      </c>
      <c r="E50" s="3">
        <v>884.57399999999996</v>
      </c>
      <c r="F50" s="3">
        <f t="shared" si="3"/>
        <v>-4.5583333333325982</v>
      </c>
      <c r="G50" s="3">
        <v>12</v>
      </c>
      <c r="H50" s="3">
        <v>884.02700000000004</v>
      </c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19"/>
      <c r="V50" s="20"/>
      <c r="W50" s="20"/>
      <c r="X50" s="20"/>
    </row>
    <row r="51" spans="1:24" x14ac:dyDescent="0.2">
      <c r="A51" s="6">
        <v>82925</v>
      </c>
      <c r="B51" s="3">
        <v>884.15599999999995</v>
      </c>
      <c r="C51" s="3">
        <f t="shared" si="2"/>
        <v>2.3199655023717591</v>
      </c>
      <c r="D51" s="3">
        <v>11.595000000000001</v>
      </c>
      <c r="E51" s="3">
        <v>884.42499999999995</v>
      </c>
      <c r="F51" s="3">
        <f t="shared" si="3"/>
        <v>-3.9833333333329315</v>
      </c>
      <c r="G51" s="3">
        <v>12</v>
      </c>
      <c r="H51" s="3">
        <v>883.947</v>
      </c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19"/>
      <c r="V51" s="20"/>
      <c r="W51" s="20"/>
      <c r="X51" s="20"/>
    </row>
    <row r="52" spans="1:24" x14ac:dyDescent="0.2">
      <c r="A52" s="6">
        <v>82950</v>
      </c>
      <c r="B52" s="3">
        <v>884.0145</v>
      </c>
      <c r="C52" s="3">
        <f t="shared" si="2"/>
        <v>2.2466580422594138</v>
      </c>
      <c r="D52" s="3">
        <v>11.595000000000001</v>
      </c>
      <c r="E52" s="3">
        <v>884.27499999999998</v>
      </c>
      <c r="F52" s="3">
        <f t="shared" si="3"/>
        <v>-3.4083333333332653</v>
      </c>
      <c r="G52" s="3">
        <v>12</v>
      </c>
      <c r="H52" s="3">
        <v>883.86599999999999</v>
      </c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19"/>
      <c r="V52" s="20"/>
      <c r="W52" s="20"/>
      <c r="X52" s="20"/>
    </row>
    <row r="53" spans="1:24" x14ac:dyDescent="0.2">
      <c r="A53" s="6">
        <v>82975</v>
      </c>
      <c r="B53" s="3">
        <v>883.88400000000001</v>
      </c>
      <c r="C53" s="3">
        <f t="shared" si="2"/>
        <v>2.1733505821470693</v>
      </c>
      <c r="D53" s="3">
        <v>11.595000000000001</v>
      </c>
      <c r="E53" s="3">
        <v>884.13599999999997</v>
      </c>
      <c r="F53" s="3">
        <f t="shared" si="3"/>
        <v>-2.8416666666667352</v>
      </c>
      <c r="G53" s="3">
        <v>12</v>
      </c>
      <c r="H53" s="3">
        <v>883.79499999999996</v>
      </c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19"/>
      <c r="V53" s="20"/>
      <c r="W53" s="20"/>
      <c r="X53" s="20"/>
    </row>
    <row r="54" spans="1:24" x14ac:dyDescent="0.2">
      <c r="A54" s="6">
        <v>83000</v>
      </c>
      <c r="B54" s="3">
        <v>883.74199999999996</v>
      </c>
      <c r="C54" s="3">
        <f t="shared" si="2"/>
        <v>2.1043553255716101</v>
      </c>
      <c r="D54" s="3">
        <v>11.595000000000001</v>
      </c>
      <c r="E54" s="3">
        <v>883.98599999999999</v>
      </c>
      <c r="F54" s="3">
        <f t="shared" si="3"/>
        <v>-2.2750000000002046</v>
      </c>
      <c r="G54" s="3">
        <v>12</v>
      </c>
      <c r="H54" s="3">
        <v>883.71299999999997</v>
      </c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19"/>
      <c r="V54" s="20"/>
      <c r="W54" s="20"/>
      <c r="X54" s="20"/>
    </row>
    <row r="55" spans="1:24" x14ac:dyDescent="0.2">
      <c r="A55" s="6">
        <v>83025</v>
      </c>
      <c r="B55" s="3">
        <v>883.58</v>
      </c>
      <c r="C55" s="3">
        <f t="shared" si="2"/>
        <v>2.0267356619233601</v>
      </c>
      <c r="D55" s="3">
        <v>11.595000000000001</v>
      </c>
      <c r="E55" s="3">
        <v>883.81500000000005</v>
      </c>
      <c r="F55" s="3">
        <f t="shared" si="3"/>
        <v>-1.7083333333336743</v>
      </c>
      <c r="G55" s="3">
        <v>12</v>
      </c>
      <c r="H55" s="3">
        <v>883.61</v>
      </c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19"/>
      <c r="V55" s="20"/>
      <c r="W55" s="20"/>
      <c r="X55" s="20"/>
    </row>
    <row r="56" spans="1:24" x14ac:dyDescent="0.2">
      <c r="A56" s="6">
        <v>83050</v>
      </c>
      <c r="B56" s="3">
        <v>883.44399999999996</v>
      </c>
      <c r="C56" s="3">
        <f t="shared" si="2"/>
        <v>1.9577404053479008</v>
      </c>
      <c r="D56" s="3">
        <v>11.595000000000001</v>
      </c>
      <c r="E56" s="3">
        <v>883.67100000000005</v>
      </c>
      <c r="F56" s="3">
        <f t="shared" si="3"/>
        <v>-1.1375000000005762</v>
      </c>
      <c r="G56" s="3">
        <v>12</v>
      </c>
      <c r="H56" s="3">
        <v>883.53449999999998</v>
      </c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19"/>
      <c r="V56" s="20"/>
      <c r="W56" s="20"/>
      <c r="X56" s="20"/>
    </row>
    <row r="57" spans="1:24" x14ac:dyDescent="0.2">
      <c r="A57" s="6">
        <v>83075</v>
      </c>
      <c r="B57" s="3">
        <v>883.32500000000005</v>
      </c>
      <c r="C57" s="3">
        <f t="shared" si="2"/>
        <v>1.8801207416986709</v>
      </c>
      <c r="D57" s="3">
        <v>11.595000000000001</v>
      </c>
      <c r="E57" s="3">
        <v>883.54300000000001</v>
      </c>
      <c r="F57" s="3">
        <f t="shared" si="3"/>
        <v>-0.56666666666653032</v>
      </c>
      <c r="G57" s="3">
        <v>12</v>
      </c>
      <c r="H57" s="3">
        <v>883.47500000000002</v>
      </c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19" t="s">
        <v>33</v>
      </c>
      <c r="V57" s="20"/>
      <c r="W57" s="20"/>
      <c r="X57" s="20"/>
    </row>
    <row r="58" spans="1:24" x14ac:dyDescent="0.2">
      <c r="A58" s="6">
        <v>83100</v>
      </c>
      <c r="B58" s="3">
        <v>883.221</v>
      </c>
      <c r="C58" s="3">
        <f>((E58-B58)/D58)*100</f>
        <v>1.8111254851232113</v>
      </c>
      <c r="D58" s="3">
        <v>11.595000000000001</v>
      </c>
      <c r="E58" s="3">
        <v>883.43100000000004</v>
      </c>
      <c r="F58" s="3">
        <f t="shared" si="3"/>
        <v>0</v>
      </c>
      <c r="G58" s="3">
        <v>12</v>
      </c>
      <c r="H58" s="3">
        <v>883.43100000000004</v>
      </c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19"/>
      <c r="V58" s="20"/>
      <c r="W58" s="20"/>
      <c r="X58" s="20"/>
    </row>
    <row r="59" spans="1:24" x14ac:dyDescent="0.2">
      <c r="A59" s="6">
        <v>83125</v>
      </c>
      <c r="B59" s="3">
        <v>883.13099999999997</v>
      </c>
      <c r="C59" s="3">
        <f>((E59-B59)/D59)*100</f>
        <v>1.7248814144031521</v>
      </c>
      <c r="D59" s="3">
        <v>11.595000000000001</v>
      </c>
      <c r="E59" s="3">
        <v>883.33100000000002</v>
      </c>
      <c r="F59" s="3">
        <f t="shared" si="3"/>
        <v>0.57499999999966644</v>
      </c>
      <c r="G59" s="3">
        <v>12</v>
      </c>
      <c r="H59" s="3">
        <v>883.4</v>
      </c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19"/>
      <c r="V59" s="20"/>
      <c r="W59" s="20"/>
      <c r="X59" s="20"/>
    </row>
    <row r="60" spans="1:24" x14ac:dyDescent="0.2">
      <c r="A60" s="6">
        <v>83148</v>
      </c>
      <c r="B60" s="3">
        <v>883.05399999999997</v>
      </c>
      <c r="C60" s="3">
        <f>((E60-B60)/D60)*100</f>
        <v>1.6645105648985221</v>
      </c>
      <c r="D60" s="3">
        <v>11.595000000000001</v>
      </c>
      <c r="E60" s="3">
        <v>883.24699999999996</v>
      </c>
      <c r="F60" s="3">
        <f t="shared" si="3"/>
        <v>1.1000000000005152</v>
      </c>
      <c r="G60" s="3">
        <v>12</v>
      </c>
      <c r="H60" s="3">
        <v>883.37900000000002</v>
      </c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19" t="s">
        <v>46</v>
      </c>
      <c r="V60" s="20"/>
      <c r="W60" s="20"/>
      <c r="X60" s="20"/>
    </row>
    <row r="61" spans="1:24" x14ac:dyDescent="0.2">
      <c r="A61" s="6">
        <v>83150</v>
      </c>
      <c r="B61" s="3">
        <v>883.04499999999996</v>
      </c>
      <c r="C61" s="3">
        <f>((E61-B61)/D61)*100</f>
        <v>1.6558861578267119</v>
      </c>
      <c r="D61" s="3">
        <v>11.595000000000001</v>
      </c>
      <c r="E61" s="3">
        <v>883.23699999999997</v>
      </c>
      <c r="F61" s="3">
        <f t="shared" si="3"/>
        <v>1.1500000000002806</v>
      </c>
      <c r="G61" s="3">
        <v>12</v>
      </c>
      <c r="H61" s="3">
        <v>883.375</v>
      </c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19"/>
      <c r="V61" s="20"/>
      <c r="W61" s="20"/>
      <c r="X61" s="20"/>
    </row>
    <row r="62" spans="1:24" x14ac:dyDescent="0.2">
      <c r="A62" s="6">
        <v>83170</v>
      </c>
      <c r="B62" s="3">
        <v>882.97900000000004</v>
      </c>
      <c r="C62" s="3">
        <f>((E62-B62)/D62)*100</f>
        <v>1.5955153083220823</v>
      </c>
      <c r="D62" s="3">
        <v>11.595000000000001</v>
      </c>
      <c r="E62" s="3">
        <v>883.16399999999999</v>
      </c>
      <c r="F62" s="3">
        <f t="shared" si="3"/>
        <v>1.6000000000000607</v>
      </c>
      <c r="G62" s="3">
        <v>12</v>
      </c>
      <c r="H62" s="3">
        <v>883.35599999999999</v>
      </c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19" t="s">
        <v>45</v>
      </c>
      <c r="V62" s="20"/>
      <c r="W62" s="20"/>
      <c r="X62" s="20"/>
    </row>
    <row r="63" spans="1:24" x14ac:dyDescent="0.2">
      <c r="A63" s="6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19"/>
      <c r="V63" s="20"/>
      <c r="W63" s="20"/>
      <c r="X63" s="20"/>
    </row>
    <row r="64" spans="1:24" x14ac:dyDescent="0.2">
      <c r="A64" s="6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19"/>
      <c r="V64" s="20"/>
      <c r="W64" s="20"/>
      <c r="X64" s="20"/>
    </row>
    <row r="65" spans="1:24" x14ac:dyDescent="0.2">
      <c r="A65" s="6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19"/>
      <c r="V65" s="20"/>
      <c r="W65" s="20"/>
      <c r="X65" s="20"/>
    </row>
    <row r="66" spans="1:24" x14ac:dyDescent="0.2">
      <c r="A66" s="6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19"/>
      <c r="V66" s="20"/>
      <c r="W66" s="20"/>
      <c r="X66" s="20"/>
    </row>
    <row r="67" spans="1:24" x14ac:dyDescent="0.2">
      <c r="A67" s="6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19"/>
      <c r="V67" s="20"/>
      <c r="W67" s="20"/>
      <c r="X67" s="20"/>
    </row>
    <row r="68" spans="1:24" x14ac:dyDescent="0.2">
      <c r="A68" s="6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19"/>
      <c r="V68" s="20"/>
      <c r="W68" s="20"/>
      <c r="X68" s="20"/>
    </row>
    <row r="69" spans="1:24" x14ac:dyDescent="0.2">
      <c r="A69" s="6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19"/>
      <c r="V69" s="20"/>
      <c r="W69" s="20"/>
      <c r="X69" s="20"/>
    </row>
    <row r="70" spans="1:24" x14ac:dyDescent="0.2">
      <c r="A70" s="6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3"/>
      <c r="V70" s="33"/>
      <c r="W70" s="33"/>
      <c r="X70" s="19"/>
    </row>
    <row r="71" spans="1:24" x14ac:dyDescent="0.2">
      <c r="A71" s="6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3"/>
      <c r="V71" s="33"/>
      <c r="W71" s="33"/>
      <c r="X71" s="19"/>
    </row>
    <row r="72" spans="1:24" x14ac:dyDescent="0.2">
      <c r="A72" s="6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3"/>
      <c r="V72" s="33"/>
      <c r="W72" s="33"/>
      <c r="X72" s="19"/>
    </row>
    <row r="73" spans="1:24" x14ac:dyDescent="0.2">
      <c r="A73" s="6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3"/>
      <c r="V73" s="33"/>
      <c r="W73" s="33"/>
      <c r="X73" s="19"/>
    </row>
    <row r="74" spans="1:24" x14ac:dyDescent="0.2">
      <c r="A74" s="6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3"/>
      <c r="V74" s="33"/>
      <c r="W74" s="33"/>
      <c r="X74" s="19"/>
    </row>
    <row r="75" spans="1:24" x14ac:dyDescent="0.2">
      <c r="A75" s="7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34"/>
      <c r="V75" s="34"/>
      <c r="W75" s="34"/>
      <c r="X75" s="17"/>
    </row>
  </sheetData>
  <mergeCells count="97">
    <mergeCell ref="F1:F5"/>
    <mergeCell ref="A1:A5"/>
    <mergeCell ref="B1:B5"/>
    <mergeCell ref="C1:C5"/>
    <mergeCell ref="D1:D5"/>
    <mergeCell ref="E1:E5"/>
    <mergeCell ref="R1:R5"/>
    <mergeCell ref="G1:G5"/>
    <mergeCell ref="H1:H5"/>
    <mergeCell ref="I1:I5"/>
    <mergeCell ref="J1:J5"/>
    <mergeCell ref="K1:K5"/>
    <mergeCell ref="L1:L5"/>
    <mergeCell ref="M1:M5"/>
    <mergeCell ref="N1:N5"/>
    <mergeCell ref="O1:O5"/>
    <mergeCell ref="P1:P5"/>
    <mergeCell ref="Q1:Q5"/>
    <mergeCell ref="U17:X17"/>
    <mergeCell ref="U8:X8"/>
    <mergeCell ref="U7:X7"/>
    <mergeCell ref="U6:X6"/>
    <mergeCell ref="S1:S5"/>
    <mergeCell ref="T1:T5"/>
    <mergeCell ref="U1:X5"/>
    <mergeCell ref="AB1:AB5"/>
    <mergeCell ref="AC1:AC5"/>
    <mergeCell ref="AD1:AD5"/>
    <mergeCell ref="U15:X15"/>
    <mergeCell ref="U16:X16"/>
    <mergeCell ref="Y1:Y5"/>
    <mergeCell ref="Z1:Z5"/>
    <mergeCell ref="AA1:AA5"/>
    <mergeCell ref="U9:X9"/>
    <mergeCell ref="U11:X11"/>
    <mergeCell ref="U10:X10"/>
    <mergeCell ref="U13:X13"/>
    <mergeCell ref="U12:X12"/>
    <mergeCell ref="U14:X14"/>
    <mergeCell ref="U40:X40"/>
    <mergeCell ref="U29:X29"/>
    <mergeCell ref="U18:X18"/>
    <mergeCell ref="U19:X19"/>
    <mergeCell ref="U20:X20"/>
    <mergeCell ref="U21:X21"/>
    <mergeCell ref="U22:X22"/>
    <mergeCell ref="U23:X23"/>
    <mergeCell ref="U24:X24"/>
    <mergeCell ref="U25:X25"/>
    <mergeCell ref="U26:X26"/>
    <mergeCell ref="U27:X27"/>
    <mergeCell ref="U28:X28"/>
    <mergeCell ref="U35:X35"/>
    <mergeCell ref="U36:X36"/>
    <mergeCell ref="U37:X37"/>
    <mergeCell ref="U38:X38"/>
    <mergeCell ref="U39:X39"/>
    <mergeCell ref="U30:X30"/>
    <mergeCell ref="U31:X31"/>
    <mergeCell ref="U32:X32"/>
    <mergeCell ref="U33:X33"/>
    <mergeCell ref="U34:X34"/>
    <mergeCell ref="U46:X46"/>
    <mergeCell ref="U47:X47"/>
    <mergeCell ref="U49:X49"/>
    <mergeCell ref="U41:X41"/>
    <mergeCell ref="U48:X48"/>
    <mergeCell ref="U42:X42"/>
    <mergeCell ref="U43:X43"/>
    <mergeCell ref="U44:X44"/>
    <mergeCell ref="U45:X45"/>
    <mergeCell ref="U61:X61"/>
    <mergeCell ref="U62:X62"/>
    <mergeCell ref="U63:X63"/>
    <mergeCell ref="U64:X64"/>
    <mergeCell ref="U53:X53"/>
    <mergeCell ref="U54:X54"/>
    <mergeCell ref="U50:X50"/>
    <mergeCell ref="U57:X57"/>
    <mergeCell ref="U58:X58"/>
    <mergeCell ref="U59:X59"/>
    <mergeCell ref="U60:X60"/>
    <mergeCell ref="U51:X51"/>
    <mergeCell ref="U52:X52"/>
    <mergeCell ref="U55:X55"/>
    <mergeCell ref="U56:X56"/>
    <mergeCell ref="U75:X75"/>
    <mergeCell ref="U65:X65"/>
    <mergeCell ref="U66:X66"/>
    <mergeCell ref="U72:X72"/>
    <mergeCell ref="U73:X73"/>
    <mergeCell ref="U74:X74"/>
    <mergeCell ref="U71:X71"/>
    <mergeCell ref="U70:X70"/>
    <mergeCell ref="U67:X67"/>
    <mergeCell ref="U68:X68"/>
    <mergeCell ref="U69:X6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083562-9866-41A6-AB7B-2D276A8D7296}">
  <dimension ref="A1:AD75"/>
  <sheetViews>
    <sheetView workbookViewId="0">
      <selection sqref="A1:X75"/>
    </sheetView>
  </sheetViews>
  <sheetFormatPr defaultRowHeight="12.75" x14ac:dyDescent="0.2"/>
  <cols>
    <col min="1" max="1" width="14.7109375" style="8" customWidth="1"/>
    <col min="2" max="10" width="9.7109375" style="5" customWidth="1"/>
    <col min="11" max="11" width="14.7109375" style="5" customWidth="1"/>
    <col min="12" max="20" width="9.7109375" style="5" customWidth="1"/>
    <col min="21" max="24" width="15" style="1" customWidth="1"/>
    <col min="25" max="26" width="10.7109375" style="1" customWidth="1"/>
    <col min="27" max="16384" width="9.140625" style="1"/>
  </cols>
  <sheetData>
    <row r="1" spans="1:30" x14ac:dyDescent="0.2">
      <c r="A1" s="31" t="s">
        <v>0</v>
      </c>
      <c r="B1" s="26" t="s">
        <v>54</v>
      </c>
      <c r="C1" s="26" t="s">
        <v>9</v>
      </c>
      <c r="D1" s="26" t="s">
        <v>2</v>
      </c>
      <c r="E1" s="26" t="s">
        <v>15</v>
      </c>
      <c r="F1" s="26" t="s">
        <v>10</v>
      </c>
      <c r="G1" s="28" t="s">
        <v>51</v>
      </c>
      <c r="H1" s="26" t="s">
        <v>5</v>
      </c>
      <c r="I1" s="26" t="s">
        <v>11</v>
      </c>
      <c r="J1" s="28" t="s">
        <v>52</v>
      </c>
      <c r="K1" s="26" t="s">
        <v>18</v>
      </c>
      <c r="L1" s="26" t="s">
        <v>12</v>
      </c>
      <c r="M1" s="28" t="s">
        <v>53</v>
      </c>
      <c r="N1" s="28" t="s">
        <v>14</v>
      </c>
      <c r="O1" s="26" t="s">
        <v>34</v>
      </c>
      <c r="P1" s="26" t="s">
        <v>35</v>
      </c>
      <c r="Q1" s="26" t="s">
        <v>36</v>
      </c>
      <c r="R1" s="26" t="s">
        <v>13</v>
      </c>
      <c r="S1" s="26" t="s">
        <v>6</v>
      </c>
      <c r="T1" s="26" t="s">
        <v>7</v>
      </c>
      <c r="U1" s="22" t="s">
        <v>8</v>
      </c>
      <c r="V1" s="22"/>
      <c r="W1" s="22"/>
      <c r="X1" s="23"/>
      <c r="Y1" s="21"/>
      <c r="Z1" s="21"/>
      <c r="AA1" s="21"/>
      <c r="AB1" s="21"/>
      <c r="AC1" s="21"/>
      <c r="AD1" s="21"/>
    </row>
    <row r="2" spans="1:30" x14ac:dyDescent="0.2">
      <c r="A2" s="32"/>
      <c r="B2" s="27"/>
      <c r="C2" s="27"/>
      <c r="D2" s="27"/>
      <c r="E2" s="27"/>
      <c r="F2" s="27"/>
      <c r="G2" s="28"/>
      <c r="H2" s="27"/>
      <c r="I2" s="27"/>
      <c r="J2" s="28"/>
      <c r="K2" s="27"/>
      <c r="L2" s="27"/>
      <c r="M2" s="28"/>
      <c r="N2" s="28"/>
      <c r="O2" s="27"/>
      <c r="P2" s="27"/>
      <c r="Q2" s="27"/>
      <c r="R2" s="27"/>
      <c r="S2" s="27"/>
      <c r="T2" s="27"/>
      <c r="U2" s="24"/>
      <c r="V2" s="24"/>
      <c r="W2" s="24"/>
      <c r="X2" s="25"/>
      <c r="Y2" s="21"/>
      <c r="Z2" s="21"/>
      <c r="AA2" s="21"/>
      <c r="AB2" s="21"/>
      <c r="AC2" s="21"/>
      <c r="AD2" s="21"/>
    </row>
    <row r="3" spans="1:30" x14ac:dyDescent="0.2">
      <c r="A3" s="32"/>
      <c r="B3" s="27"/>
      <c r="C3" s="27"/>
      <c r="D3" s="27"/>
      <c r="E3" s="27"/>
      <c r="F3" s="27"/>
      <c r="G3" s="28"/>
      <c r="H3" s="27"/>
      <c r="I3" s="27"/>
      <c r="J3" s="28"/>
      <c r="K3" s="27"/>
      <c r="L3" s="27"/>
      <c r="M3" s="28"/>
      <c r="N3" s="28"/>
      <c r="O3" s="27"/>
      <c r="P3" s="27"/>
      <c r="Q3" s="27"/>
      <c r="R3" s="27"/>
      <c r="S3" s="27"/>
      <c r="T3" s="27"/>
      <c r="U3" s="24"/>
      <c r="V3" s="24"/>
      <c r="W3" s="24"/>
      <c r="X3" s="25"/>
      <c r="Y3" s="21"/>
      <c r="Z3" s="21"/>
      <c r="AA3" s="21"/>
      <c r="AB3" s="21"/>
      <c r="AC3" s="21"/>
      <c r="AD3" s="21"/>
    </row>
    <row r="4" spans="1:30" x14ac:dyDescent="0.2">
      <c r="A4" s="32"/>
      <c r="B4" s="27"/>
      <c r="C4" s="27"/>
      <c r="D4" s="27"/>
      <c r="E4" s="27"/>
      <c r="F4" s="27"/>
      <c r="G4" s="28"/>
      <c r="H4" s="27"/>
      <c r="I4" s="27"/>
      <c r="J4" s="28"/>
      <c r="K4" s="27"/>
      <c r="L4" s="27"/>
      <c r="M4" s="28"/>
      <c r="N4" s="28"/>
      <c r="O4" s="27"/>
      <c r="P4" s="27"/>
      <c r="Q4" s="27"/>
      <c r="R4" s="27"/>
      <c r="S4" s="27"/>
      <c r="T4" s="27"/>
      <c r="U4" s="24"/>
      <c r="V4" s="24"/>
      <c r="W4" s="24"/>
      <c r="X4" s="25"/>
      <c r="Y4" s="21"/>
      <c r="Z4" s="21"/>
      <c r="AA4" s="21"/>
      <c r="AB4" s="21"/>
      <c r="AC4" s="21"/>
      <c r="AD4" s="21"/>
    </row>
    <row r="5" spans="1:30" x14ac:dyDescent="0.2">
      <c r="A5" s="32"/>
      <c r="B5" s="27"/>
      <c r="C5" s="27"/>
      <c r="D5" s="27"/>
      <c r="E5" s="27"/>
      <c r="F5" s="27"/>
      <c r="G5" s="26"/>
      <c r="H5" s="27"/>
      <c r="I5" s="27"/>
      <c r="J5" s="26"/>
      <c r="K5" s="27"/>
      <c r="L5" s="27"/>
      <c r="M5" s="26"/>
      <c r="N5" s="26"/>
      <c r="O5" s="27"/>
      <c r="P5" s="27"/>
      <c r="Q5" s="27"/>
      <c r="R5" s="27"/>
      <c r="S5" s="27"/>
      <c r="T5" s="27"/>
      <c r="U5" s="24"/>
      <c r="V5" s="24"/>
      <c r="W5" s="24"/>
      <c r="X5" s="25"/>
      <c r="Y5" s="21"/>
      <c r="Z5" s="21"/>
      <c r="AA5" s="21"/>
      <c r="AB5" s="21"/>
      <c r="AC5" s="21"/>
      <c r="AD5" s="21"/>
    </row>
    <row r="6" spans="1:30" x14ac:dyDescent="0.2">
      <c r="A6" s="6">
        <v>65550</v>
      </c>
      <c r="B6" s="3">
        <v>919.45</v>
      </c>
      <c r="C6" s="3">
        <f t="shared" ref="C6:C11" si="0">((E6-B6)/D6)*100</f>
        <v>4.0006988120193041</v>
      </c>
      <c r="D6" s="3">
        <v>11.448</v>
      </c>
      <c r="E6" s="3">
        <v>919.90800000000002</v>
      </c>
      <c r="F6" s="3">
        <f t="shared" ref="F6:F15" si="1">((H6-E6)/12)*100</f>
        <v>1.6000000000000607</v>
      </c>
      <c r="G6" s="3">
        <v>12</v>
      </c>
      <c r="H6" s="3">
        <v>920.1</v>
      </c>
      <c r="I6" s="3">
        <f t="shared" ref="I6:I15" si="2">((K6-H6)/12)*100</f>
        <v>1.6000000000000607</v>
      </c>
      <c r="J6" s="3">
        <v>12</v>
      </c>
      <c r="K6" s="3">
        <v>920.29200000000003</v>
      </c>
      <c r="L6" s="3">
        <f t="shared" ref="L6:L15" si="3">((N6-K6)/12)*100</f>
        <v>1.2666666666660831</v>
      </c>
      <c r="M6" s="14">
        <v>12</v>
      </c>
      <c r="N6" s="9">
        <v>920.44399999999996</v>
      </c>
      <c r="O6" s="9"/>
      <c r="P6" s="9"/>
      <c r="Q6" s="9"/>
      <c r="R6" s="3">
        <f t="shared" ref="R6:R8" si="4">((T6-N6)/S6)*100</f>
        <v>-3.9999999999997726</v>
      </c>
      <c r="S6" s="3">
        <v>10</v>
      </c>
      <c r="T6" s="3">
        <v>920.04399999999998</v>
      </c>
      <c r="U6" s="19"/>
      <c r="V6" s="20"/>
      <c r="W6" s="20"/>
      <c r="X6" s="20"/>
    </row>
    <row r="7" spans="1:30" x14ac:dyDescent="0.2">
      <c r="A7" s="6">
        <v>65551.08</v>
      </c>
      <c r="B7" s="3">
        <v>919.44899999999996</v>
      </c>
      <c r="C7" s="3">
        <f t="shared" si="0"/>
        <v>4.0006988120202971</v>
      </c>
      <c r="D7" s="3">
        <v>11.448</v>
      </c>
      <c r="E7" s="3">
        <v>919.90700000000004</v>
      </c>
      <c r="F7" s="3">
        <f t="shared" si="1"/>
        <v>1.6000000000000607</v>
      </c>
      <c r="G7" s="3">
        <v>12</v>
      </c>
      <c r="H7" s="3">
        <v>920.09900000000005</v>
      </c>
      <c r="I7" s="3">
        <f t="shared" si="2"/>
        <v>1.6000000000000607</v>
      </c>
      <c r="J7" s="3">
        <v>12</v>
      </c>
      <c r="K7" s="3">
        <v>920.29100000000005</v>
      </c>
      <c r="L7" s="3">
        <f t="shared" si="3"/>
        <v>1.2499999999998104</v>
      </c>
      <c r="M7" s="14">
        <v>12</v>
      </c>
      <c r="N7" s="3">
        <v>920.44100000000003</v>
      </c>
      <c r="O7" s="3"/>
      <c r="P7" s="3"/>
      <c r="Q7" s="3"/>
      <c r="R7" s="3">
        <f t="shared" si="4"/>
        <v>-3.9999999999997726</v>
      </c>
      <c r="S7" s="3">
        <v>10</v>
      </c>
      <c r="T7" s="3">
        <v>920.04100000000005</v>
      </c>
      <c r="U7" s="19" t="s">
        <v>20</v>
      </c>
      <c r="V7" s="20"/>
      <c r="W7" s="20"/>
      <c r="X7" s="20"/>
    </row>
    <row r="8" spans="1:30" x14ac:dyDescent="0.2">
      <c r="A8" s="6">
        <v>65575</v>
      </c>
      <c r="B8" s="3">
        <v>919.41899999999998</v>
      </c>
      <c r="C8" s="3">
        <f t="shared" si="0"/>
        <v>4.0017436791635577</v>
      </c>
      <c r="D8" s="3">
        <v>11.47</v>
      </c>
      <c r="E8" s="3">
        <v>919.87800000000004</v>
      </c>
      <c r="F8" s="3">
        <f t="shared" si="1"/>
        <v>1.6000000000000607</v>
      </c>
      <c r="G8" s="3">
        <v>12</v>
      </c>
      <c r="H8" s="3">
        <v>920.07</v>
      </c>
      <c r="I8" s="3">
        <f t="shared" si="2"/>
        <v>1.5999999999991132</v>
      </c>
      <c r="J8" s="3">
        <v>12</v>
      </c>
      <c r="K8" s="3">
        <v>920.26199999999994</v>
      </c>
      <c r="L8" s="3">
        <f t="shared" si="3"/>
        <v>0.90833333333364408</v>
      </c>
      <c r="M8" s="14">
        <v>12</v>
      </c>
      <c r="N8" s="3">
        <v>920.37099999999998</v>
      </c>
      <c r="O8" s="3"/>
      <c r="P8" s="3"/>
      <c r="Q8" s="3"/>
      <c r="R8" s="3">
        <f t="shared" si="4"/>
        <v>-3.9999999999997726</v>
      </c>
      <c r="S8" s="3">
        <v>10</v>
      </c>
      <c r="T8" s="3">
        <v>919.971</v>
      </c>
      <c r="U8" s="19" t="s">
        <v>37</v>
      </c>
      <c r="V8" s="20"/>
      <c r="W8" s="20"/>
      <c r="X8" s="20"/>
    </row>
    <row r="9" spans="1:30" x14ac:dyDescent="0.2">
      <c r="A9" s="6">
        <f>A8+25</f>
        <v>65600</v>
      </c>
      <c r="B9" s="3">
        <v>919.40099999999995</v>
      </c>
      <c r="C9" s="3">
        <f t="shared" si="0"/>
        <v>4.0013917884484727</v>
      </c>
      <c r="D9" s="3">
        <v>11.496</v>
      </c>
      <c r="E9" s="3">
        <v>919.86099999999999</v>
      </c>
      <c r="F9" s="3">
        <f t="shared" si="1"/>
        <v>1.6000000000000607</v>
      </c>
      <c r="G9" s="3">
        <v>12</v>
      </c>
      <c r="H9" s="3">
        <v>920.053</v>
      </c>
      <c r="I9" s="3">
        <f t="shared" si="2"/>
        <v>1.6000000000000607</v>
      </c>
      <c r="J9" s="3">
        <v>12</v>
      </c>
      <c r="K9" s="3">
        <v>920.245</v>
      </c>
      <c r="L9" s="3">
        <f t="shared" si="3"/>
        <v>0.37499999999965894</v>
      </c>
      <c r="M9" s="14">
        <v>12</v>
      </c>
      <c r="N9" s="3">
        <v>920.29</v>
      </c>
      <c r="O9" s="3">
        <f t="shared" ref="O9:O15" si="5">((Q9-N9)/P9)*100</f>
        <v>0.36666666666936487</v>
      </c>
      <c r="P9" s="3">
        <v>3</v>
      </c>
      <c r="Q9" s="3">
        <v>920.30100000000004</v>
      </c>
      <c r="R9" s="3">
        <f>((T9-Q9)/S9)*100</f>
        <v>-3.999999999999952</v>
      </c>
      <c r="S9" s="3">
        <v>9.5</v>
      </c>
      <c r="T9" s="3">
        <v>919.92100000000005</v>
      </c>
      <c r="U9" s="19"/>
      <c r="V9" s="20"/>
      <c r="W9" s="20"/>
      <c r="X9" s="20"/>
    </row>
    <row r="10" spans="1:30" x14ac:dyDescent="0.2">
      <c r="A10" s="6">
        <v>65623</v>
      </c>
      <c r="B10" s="3">
        <v>919.39</v>
      </c>
      <c r="C10" s="3">
        <f t="shared" si="0"/>
        <v>4.0017361111112217</v>
      </c>
      <c r="D10" s="3">
        <v>11.52</v>
      </c>
      <c r="E10" s="3">
        <v>919.851</v>
      </c>
      <c r="F10" s="3">
        <f t="shared" si="1"/>
        <v>1.6000000000000607</v>
      </c>
      <c r="G10" s="3">
        <v>12</v>
      </c>
      <c r="H10" s="3">
        <v>920.04300000000001</v>
      </c>
      <c r="I10" s="3">
        <f t="shared" si="2"/>
        <v>1.6000000000000607</v>
      </c>
      <c r="J10" s="3">
        <v>12</v>
      </c>
      <c r="K10" s="3">
        <v>920.23500000000001</v>
      </c>
      <c r="L10" s="3">
        <f t="shared" si="3"/>
        <v>0</v>
      </c>
      <c r="M10" s="14">
        <v>12</v>
      </c>
      <c r="N10" s="3">
        <v>920.23500000000001</v>
      </c>
      <c r="O10" s="3">
        <f t="shared" si="5"/>
        <v>0</v>
      </c>
      <c r="P10" s="3">
        <v>5.76</v>
      </c>
      <c r="Q10" s="3">
        <v>920.23500000000001</v>
      </c>
      <c r="R10" s="3">
        <f t="shared" ref="R10:R15" si="6">((T10-Q10)/S10)*100</f>
        <v>-4.0044247787606899</v>
      </c>
      <c r="S10" s="3">
        <v>9.0399999999999991</v>
      </c>
      <c r="T10" s="3">
        <v>919.87300000000005</v>
      </c>
      <c r="U10" s="19" t="s">
        <v>25</v>
      </c>
      <c r="V10" s="20"/>
      <c r="W10" s="20"/>
      <c r="X10" s="20"/>
    </row>
    <row r="11" spans="1:30" x14ac:dyDescent="0.2">
      <c r="A11" s="6">
        <v>65625</v>
      </c>
      <c r="B11" s="3">
        <v>919.38800000000003</v>
      </c>
      <c r="C11" s="3">
        <f t="shared" si="0"/>
        <v>4.0006942636467304</v>
      </c>
      <c r="D11" s="3">
        <v>11.523</v>
      </c>
      <c r="E11" s="3">
        <v>919.84900000000005</v>
      </c>
      <c r="F11" s="3">
        <f t="shared" si="1"/>
        <v>1.6000000000000607</v>
      </c>
      <c r="G11" s="3">
        <v>12</v>
      </c>
      <c r="H11" s="3">
        <v>920.04100000000005</v>
      </c>
      <c r="I11" s="3">
        <f t="shared" si="2"/>
        <v>1.5999999999991132</v>
      </c>
      <c r="J11" s="3">
        <v>12</v>
      </c>
      <c r="K11" s="3">
        <v>920.23299999999995</v>
      </c>
      <c r="L11" s="3">
        <f t="shared" si="3"/>
        <v>-4.1666666666628771E-2</v>
      </c>
      <c r="M11" s="14">
        <v>12</v>
      </c>
      <c r="N11" s="3">
        <v>920.22799999999995</v>
      </c>
      <c r="O11" s="3">
        <f t="shared" si="5"/>
        <v>-3.9999999999433086E-2</v>
      </c>
      <c r="P11" s="3">
        <v>6</v>
      </c>
      <c r="Q11" s="3">
        <v>920.22559999999999</v>
      </c>
      <c r="R11" s="3">
        <f t="shared" si="6"/>
        <v>-3.9955555555555597</v>
      </c>
      <c r="S11" s="3">
        <v>9</v>
      </c>
      <c r="T11" s="3">
        <v>919.86599999999999</v>
      </c>
      <c r="U11" s="19"/>
      <c r="V11" s="20"/>
      <c r="W11" s="20"/>
      <c r="X11" s="20"/>
    </row>
    <row r="12" spans="1:30" x14ac:dyDescent="0.2">
      <c r="A12" s="6">
        <f>A11+25</f>
        <v>65650</v>
      </c>
      <c r="B12" s="10">
        <v>919.32600000000002</v>
      </c>
      <c r="C12" s="13">
        <v>4</v>
      </c>
      <c r="D12" s="3">
        <v>11.548999999999999</v>
      </c>
      <c r="E12" s="3">
        <v>919.81899999999996</v>
      </c>
      <c r="F12" s="3">
        <f t="shared" si="1"/>
        <v>1.6000000000000607</v>
      </c>
      <c r="G12" s="3">
        <v>12</v>
      </c>
      <c r="H12" s="3">
        <v>920.01099999999997</v>
      </c>
      <c r="I12" s="3">
        <f t="shared" si="2"/>
        <v>1.6000000000000607</v>
      </c>
      <c r="J12" s="3">
        <v>12</v>
      </c>
      <c r="K12" s="3">
        <v>920.20299999999997</v>
      </c>
      <c r="L12" s="3">
        <f t="shared" si="3"/>
        <v>-0.44999999999978019</v>
      </c>
      <c r="M12" s="14">
        <v>12</v>
      </c>
      <c r="N12" s="3">
        <v>920.149</v>
      </c>
      <c r="O12" s="3">
        <f t="shared" si="5"/>
        <v>-0.44999999999946438</v>
      </c>
      <c r="P12" s="3">
        <v>9</v>
      </c>
      <c r="Q12" s="3">
        <v>920.10850000000005</v>
      </c>
      <c r="R12" s="3">
        <f t="shared" si="6"/>
        <v>-4.0000000000003748</v>
      </c>
      <c r="S12" s="3">
        <v>8.5</v>
      </c>
      <c r="T12" s="3">
        <v>919.76850000000002</v>
      </c>
      <c r="U12" s="19" t="s">
        <v>32</v>
      </c>
      <c r="V12" s="20"/>
      <c r="W12" s="20"/>
      <c r="X12" s="20"/>
    </row>
    <row r="13" spans="1:30" x14ac:dyDescent="0.2">
      <c r="A13" s="6">
        <f t="shared" ref="A13:A14" si="7">A12+25</f>
        <v>65675</v>
      </c>
      <c r="B13" s="3">
        <v>919.29899999999998</v>
      </c>
      <c r="C13" s="14">
        <f>((E13-B13)/D13)*100</f>
        <v>3.9975824555341517</v>
      </c>
      <c r="D13" s="3">
        <v>11.582000000000001</v>
      </c>
      <c r="E13" s="3">
        <v>919.76199999999994</v>
      </c>
      <c r="F13" s="3">
        <f t="shared" si="1"/>
        <v>1.6000000000000607</v>
      </c>
      <c r="G13" s="3">
        <v>12</v>
      </c>
      <c r="H13" s="3">
        <v>919.95399999999995</v>
      </c>
      <c r="I13" s="3">
        <f t="shared" si="2"/>
        <v>1.6000000000000607</v>
      </c>
      <c r="J13" s="3">
        <v>12</v>
      </c>
      <c r="K13" s="3">
        <v>920.14599999999996</v>
      </c>
      <c r="L13" s="3">
        <f t="shared" si="3"/>
        <v>-0.86666666666606795</v>
      </c>
      <c r="M13" s="14">
        <v>12</v>
      </c>
      <c r="N13" s="3">
        <v>920.04200000000003</v>
      </c>
      <c r="O13" s="3">
        <f t="shared" si="5"/>
        <v>-0.86666666666701531</v>
      </c>
      <c r="P13" s="3">
        <v>12</v>
      </c>
      <c r="Q13" s="3">
        <v>919.93799999999999</v>
      </c>
      <c r="R13" s="3">
        <f t="shared" si="6"/>
        <v>-3.9999999999992042</v>
      </c>
      <c r="S13" s="3">
        <v>8</v>
      </c>
      <c r="T13" s="3">
        <v>919.61800000000005</v>
      </c>
      <c r="U13" s="19"/>
      <c r="V13" s="20"/>
      <c r="W13" s="20"/>
      <c r="X13" s="20"/>
    </row>
    <row r="14" spans="1:30" x14ac:dyDescent="0.2">
      <c r="A14" s="6">
        <f t="shared" si="7"/>
        <v>65700</v>
      </c>
      <c r="B14" s="3">
        <v>919.24699999999996</v>
      </c>
      <c r="C14" s="3">
        <f>((E14-B14)/D14)*100</f>
        <v>4.0017248814148809</v>
      </c>
      <c r="D14" s="3">
        <v>11.595000000000001</v>
      </c>
      <c r="E14" s="3">
        <v>919.71100000000001</v>
      </c>
      <c r="F14" s="3">
        <f t="shared" si="1"/>
        <v>1.6000000000000607</v>
      </c>
      <c r="G14" s="3">
        <v>12</v>
      </c>
      <c r="H14" s="3">
        <v>919.90300000000002</v>
      </c>
      <c r="I14" s="3">
        <f t="shared" si="2"/>
        <v>1.6000000000000607</v>
      </c>
      <c r="J14" s="3">
        <v>12</v>
      </c>
      <c r="K14" s="3">
        <v>920.09500000000003</v>
      </c>
      <c r="L14" s="3">
        <f t="shared" si="3"/>
        <v>-1.283333333333303</v>
      </c>
      <c r="M14" s="14">
        <v>12</v>
      </c>
      <c r="N14" s="3">
        <v>919.94100000000003</v>
      </c>
      <c r="O14" s="3">
        <f t="shared" si="5"/>
        <v>-1.283333333333303</v>
      </c>
      <c r="P14" s="3">
        <v>12</v>
      </c>
      <c r="Q14" s="3">
        <v>919.78700000000003</v>
      </c>
      <c r="R14" s="3">
        <f t="shared" si="6"/>
        <v>-4.0000000000006253</v>
      </c>
      <c r="S14" s="3">
        <v>8</v>
      </c>
      <c r="T14" s="3">
        <v>919.46699999999998</v>
      </c>
      <c r="U14" s="19"/>
      <c r="V14" s="20"/>
      <c r="W14" s="20"/>
      <c r="X14" s="20"/>
    </row>
    <row r="15" spans="1:30" x14ac:dyDescent="0.2">
      <c r="A15" s="6">
        <v>65719</v>
      </c>
      <c r="B15" s="3">
        <v>919.20699999999999</v>
      </c>
      <c r="C15" s="3">
        <f>((E15-B15)/D15)*100</f>
        <v>4.0017248814148809</v>
      </c>
      <c r="D15" s="3">
        <v>11.595000000000001</v>
      </c>
      <c r="E15" s="3">
        <v>919.67100000000005</v>
      </c>
      <c r="F15" s="3">
        <f t="shared" si="1"/>
        <v>1.6000000000000607</v>
      </c>
      <c r="G15" s="3">
        <v>12</v>
      </c>
      <c r="H15" s="3">
        <v>919.86300000000006</v>
      </c>
      <c r="I15" s="3">
        <f t="shared" si="2"/>
        <v>1.5999999999991132</v>
      </c>
      <c r="J15" s="3">
        <v>12</v>
      </c>
      <c r="K15" s="3">
        <v>920.05499999999995</v>
      </c>
      <c r="L15" s="3">
        <f t="shared" si="3"/>
        <v>-1.5999999999991132</v>
      </c>
      <c r="M15" s="14">
        <v>12</v>
      </c>
      <c r="N15" s="3">
        <v>919.86300000000006</v>
      </c>
      <c r="O15" s="3">
        <f t="shared" si="5"/>
        <v>-1.6000000000000607</v>
      </c>
      <c r="P15" s="3">
        <v>12</v>
      </c>
      <c r="Q15" s="3">
        <v>919.67100000000005</v>
      </c>
      <c r="R15" s="3">
        <f t="shared" si="6"/>
        <v>-4.0000000000006253</v>
      </c>
      <c r="S15" s="3">
        <v>8</v>
      </c>
      <c r="T15" s="3">
        <v>919.351</v>
      </c>
      <c r="U15" s="19" t="s">
        <v>44</v>
      </c>
      <c r="V15" s="20"/>
      <c r="W15" s="20"/>
      <c r="X15" s="20"/>
    </row>
    <row r="16" spans="1:30" x14ac:dyDescent="0.2">
      <c r="A16" s="6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19"/>
      <c r="V16" s="20"/>
      <c r="W16" s="20"/>
      <c r="X16" s="20"/>
    </row>
    <row r="17" spans="1:24" x14ac:dyDescent="0.2">
      <c r="A17" s="6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19"/>
      <c r="V17" s="20"/>
      <c r="W17" s="20"/>
      <c r="X17" s="20"/>
    </row>
    <row r="18" spans="1:24" x14ac:dyDescent="0.2">
      <c r="A18" s="6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19"/>
      <c r="V18" s="20"/>
      <c r="W18" s="20"/>
      <c r="X18" s="20"/>
    </row>
    <row r="19" spans="1:24" x14ac:dyDescent="0.2">
      <c r="A19" s="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19"/>
      <c r="V19" s="20"/>
      <c r="W19" s="20"/>
      <c r="X19" s="20"/>
    </row>
    <row r="20" spans="1:24" x14ac:dyDescent="0.2">
      <c r="A20" s="6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19"/>
      <c r="V20" s="20"/>
      <c r="W20" s="20"/>
      <c r="X20" s="20"/>
    </row>
    <row r="21" spans="1:24" x14ac:dyDescent="0.2">
      <c r="A21" s="6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19"/>
      <c r="V21" s="20"/>
      <c r="W21" s="20"/>
      <c r="X21" s="20"/>
    </row>
    <row r="22" spans="1:24" x14ac:dyDescent="0.2">
      <c r="A22" s="6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19"/>
      <c r="V22" s="20"/>
      <c r="W22" s="20"/>
      <c r="X22" s="20"/>
    </row>
    <row r="23" spans="1:24" x14ac:dyDescent="0.2">
      <c r="A23" s="6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19"/>
      <c r="V23" s="20"/>
      <c r="W23" s="20"/>
      <c r="X23" s="20"/>
    </row>
    <row r="24" spans="1:24" x14ac:dyDescent="0.2">
      <c r="A24" s="6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19"/>
      <c r="V24" s="20"/>
      <c r="W24" s="20"/>
      <c r="X24" s="20"/>
    </row>
    <row r="25" spans="1:24" x14ac:dyDescent="0.2">
      <c r="A25" s="6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19"/>
      <c r="V25" s="20"/>
      <c r="W25" s="20"/>
      <c r="X25" s="20"/>
    </row>
    <row r="26" spans="1:24" x14ac:dyDescent="0.2">
      <c r="A26" s="6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19"/>
      <c r="V26" s="20"/>
      <c r="W26" s="20"/>
      <c r="X26" s="20"/>
    </row>
    <row r="27" spans="1:24" x14ac:dyDescent="0.2">
      <c r="A27" s="6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19"/>
      <c r="V27" s="20"/>
      <c r="W27" s="20"/>
      <c r="X27" s="20"/>
    </row>
    <row r="28" spans="1:24" x14ac:dyDescent="0.2">
      <c r="A28" s="6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19"/>
      <c r="V28" s="20"/>
      <c r="W28" s="20"/>
      <c r="X28" s="20"/>
    </row>
    <row r="29" spans="1:24" x14ac:dyDescent="0.2">
      <c r="A29" s="6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19"/>
      <c r="V29" s="20"/>
      <c r="W29" s="20"/>
      <c r="X29" s="20"/>
    </row>
    <row r="30" spans="1:24" x14ac:dyDescent="0.2">
      <c r="A30" s="6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19"/>
      <c r="V30" s="20"/>
      <c r="W30" s="20"/>
      <c r="X30" s="20"/>
    </row>
    <row r="31" spans="1:24" x14ac:dyDescent="0.2">
      <c r="A31" s="6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19"/>
      <c r="V31" s="20"/>
      <c r="W31" s="20"/>
      <c r="X31" s="20"/>
    </row>
    <row r="32" spans="1:24" x14ac:dyDescent="0.2">
      <c r="A32" s="6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19"/>
      <c r="V32" s="20"/>
      <c r="W32" s="20"/>
      <c r="X32" s="20"/>
    </row>
    <row r="33" spans="1:24" x14ac:dyDescent="0.2">
      <c r="A33" s="6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19"/>
      <c r="V33" s="20"/>
      <c r="W33" s="20"/>
      <c r="X33" s="20"/>
    </row>
    <row r="34" spans="1:24" x14ac:dyDescent="0.2">
      <c r="A34" s="6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19"/>
      <c r="V34" s="20"/>
      <c r="W34" s="20"/>
      <c r="X34" s="20"/>
    </row>
    <row r="35" spans="1:24" x14ac:dyDescent="0.2">
      <c r="A35" s="6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19"/>
      <c r="V35" s="20"/>
      <c r="W35" s="20"/>
      <c r="X35" s="20"/>
    </row>
    <row r="36" spans="1:24" x14ac:dyDescent="0.2">
      <c r="A36" s="6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19"/>
      <c r="V36" s="20"/>
      <c r="W36" s="20"/>
      <c r="X36" s="20"/>
    </row>
    <row r="37" spans="1:24" x14ac:dyDescent="0.2">
      <c r="A37" s="6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19"/>
      <c r="V37" s="20"/>
      <c r="W37" s="20"/>
      <c r="X37" s="20"/>
    </row>
    <row r="38" spans="1:24" x14ac:dyDescent="0.2">
      <c r="A38" s="6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19"/>
      <c r="V38" s="20"/>
      <c r="W38" s="20"/>
      <c r="X38" s="20"/>
    </row>
    <row r="39" spans="1:24" x14ac:dyDescent="0.2">
      <c r="A39" s="6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19"/>
      <c r="V39" s="20"/>
      <c r="W39" s="20"/>
      <c r="X39" s="20"/>
    </row>
    <row r="40" spans="1:24" x14ac:dyDescent="0.2">
      <c r="A40" s="6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19"/>
      <c r="V40" s="20"/>
      <c r="W40" s="20"/>
      <c r="X40" s="20"/>
    </row>
    <row r="41" spans="1:24" x14ac:dyDescent="0.2">
      <c r="A41" s="6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19"/>
      <c r="V41" s="20"/>
      <c r="W41" s="20"/>
      <c r="X41" s="20"/>
    </row>
    <row r="42" spans="1:24" x14ac:dyDescent="0.2">
      <c r="A42" s="6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19"/>
      <c r="V42" s="20"/>
      <c r="W42" s="20"/>
      <c r="X42" s="20"/>
    </row>
    <row r="43" spans="1:24" x14ac:dyDescent="0.2">
      <c r="A43" s="6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19"/>
      <c r="V43" s="20"/>
      <c r="W43" s="20"/>
      <c r="X43" s="20"/>
    </row>
    <row r="44" spans="1:24" x14ac:dyDescent="0.2">
      <c r="A44" s="6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19"/>
      <c r="V44" s="20"/>
      <c r="W44" s="20"/>
      <c r="X44" s="20"/>
    </row>
    <row r="45" spans="1:24" x14ac:dyDescent="0.2">
      <c r="A45" s="6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19"/>
      <c r="V45" s="20"/>
      <c r="W45" s="20"/>
      <c r="X45" s="20"/>
    </row>
    <row r="46" spans="1:24" x14ac:dyDescent="0.2">
      <c r="A46" s="6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19"/>
      <c r="V46" s="20"/>
      <c r="W46" s="20"/>
      <c r="X46" s="20"/>
    </row>
    <row r="47" spans="1:24" x14ac:dyDescent="0.2">
      <c r="A47" s="6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19"/>
      <c r="V47" s="20"/>
      <c r="W47" s="20"/>
      <c r="X47" s="20"/>
    </row>
    <row r="48" spans="1:24" x14ac:dyDescent="0.2">
      <c r="A48" s="6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19"/>
      <c r="V48" s="20"/>
      <c r="W48" s="20"/>
      <c r="X48" s="20"/>
    </row>
    <row r="49" spans="1:24" x14ac:dyDescent="0.2">
      <c r="A49" s="6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19"/>
      <c r="V49" s="20"/>
      <c r="W49" s="20"/>
      <c r="X49" s="20"/>
    </row>
    <row r="50" spans="1:24" x14ac:dyDescent="0.2">
      <c r="A50" s="6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19"/>
      <c r="V50" s="20"/>
      <c r="W50" s="20"/>
      <c r="X50" s="20"/>
    </row>
    <row r="51" spans="1:24" x14ac:dyDescent="0.2">
      <c r="A51" s="6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19"/>
      <c r="V51" s="20"/>
      <c r="W51" s="20"/>
      <c r="X51" s="20"/>
    </row>
    <row r="52" spans="1:24" x14ac:dyDescent="0.2">
      <c r="A52" s="6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19"/>
      <c r="V52" s="20"/>
      <c r="W52" s="20"/>
      <c r="X52" s="20"/>
    </row>
    <row r="53" spans="1:24" x14ac:dyDescent="0.2">
      <c r="A53" s="6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19"/>
      <c r="V53" s="20"/>
      <c r="W53" s="20"/>
      <c r="X53" s="20"/>
    </row>
    <row r="54" spans="1:24" x14ac:dyDescent="0.2">
      <c r="A54" s="6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19"/>
      <c r="V54" s="20"/>
      <c r="W54" s="20"/>
      <c r="X54" s="20"/>
    </row>
    <row r="55" spans="1:24" x14ac:dyDescent="0.2">
      <c r="A55" s="6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19"/>
      <c r="V55" s="20"/>
      <c r="W55" s="20"/>
      <c r="X55" s="20"/>
    </row>
    <row r="56" spans="1:24" x14ac:dyDescent="0.2">
      <c r="A56" s="6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19"/>
      <c r="V56" s="20"/>
      <c r="W56" s="20"/>
      <c r="X56" s="20"/>
    </row>
    <row r="57" spans="1:24" x14ac:dyDescent="0.2">
      <c r="A57" s="6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19"/>
      <c r="V57" s="20"/>
      <c r="W57" s="20"/>
      <c r="X57" s="20"/>
    </row>
    <row r="58" spans="1:24" x14ac:dyDescent="0.2">
      <c r="A58" s="6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19"/>
      <c r="V58" s="20"/>
      <c r="W58" s="20"/>
      <c r="X58" s="20"/>
    </row>
    <row r="59" spans="1:24" x14ac:dyDescent="0.2">
      <c r="A59" s="6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19"/>
      <c r="V59" s="20"/>
      <c r="W59" s="20"/>
      <c r="X59" s="20"/>
    </row>
    <row r="60" spans="1:24" x14ac:dyDescent="0.2">
      <c r="A60" s="6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19"/>
      <c r="V60" s="20"/>
      <c r="W60" s="20"/>
      <c r="X60" s="20"/>
    </row>
    <row r="61" spans="1:24" x14ac:dyDescent="0.2">
      <c r="A61" s="6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19"/>
      <c r="V61" s="20"/>
      <c r="W61" s="20"/>
      <c r="X61" s="20"/>
    </row>
    <row r="62" spans="1:24" x14ac:dyDescent="0.2">
      <c r="A62" s="6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19"/>
      <c r="V62" s="20"/>
      <c r="W62" s="20"/>
      <c r="X62" s="20"/>
    </row>
    <row r="63" spans="1:24" x14ac:dyDescent="0.2">
      <c r="A63" s="6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19"/>
      <c r="V63" s="20"/>
      <c r="W63" s="20"/>
      <c r="X63" s="20"/>
    </row>
    <row r="64" spans="1:24" x14ac:dyDescent="0.2">
      <c r="A64" s="6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19"/>
      <c r="V64" s="20"/>
      <c r="W64" s="20"/>
      <c r="X64" s="20"/>
    </row>
    <row r="65" spans="1:24" x14ac:dyDescent="0.2">
      <c r="A65" s="6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19"/>
      <c r="V65" s="20"/>
      <c r="W65" s="20"/>
      <c r="X65" s="20"/>
    </row>
    <row r="66" spans="1:24" x14ac:dyDescent="0.2">
      <c r="A66" s="6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19"/>
      <c r="V66" s="20"/>
      <c r="W66" s="20"/>
      <c r="X66" s="20"/>
    </row>
    <row r="67" spans="1:24" x14ac:dyDescent="0.2">
      <c r="A67" s="6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19"/>
      <c r="V67" s="20"/>
      <c r="W67" s="20"/>
      <c r="X67" s="20"/>
    </row>
    <row r="68" spans="1:24" x14ac:dyDescent="0.2">
      <c r="A68" s="6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19"/>
      <c r="V68" s="20"/>
      <c r="W68" s="20"/>
      <c r="X68" s="20"/>
    </row>
    <row r="69" spans="1:24" x14ac:dyDescent="0.2">
      <c r="A69" s="6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19"/>
      <c r="V69" s="20"/>
      <c r="W69" s="20"/>
      <c r="X69" s="20"/>
    </row>
    <row r="70" spans="1:24" x14ac:dyDescent="0.2">
      <c r="A70" s="6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19"/>
      <c r="V70" s="20"/>
      <c r="W70" s="20"/>
      <c r="X70" s="20"/>
    </row>
    <row r="71" spans="1:24" x14ac:dyDescent="0.2">
      <c r="A71" s="6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19"/>
      <c r="V71" s="20"/>
      <c r="W71" s="20"/>
      <c r="X71" s="20"/>
    </row>
    <row r="72" spans="1:24" x14ac:dyDescent="0.2">
      <c r="A72" s="6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19"/>
      <c r="V72" s="20"/>
      <c r="W72" s="20"/>
      <c r="X72" s="20"/>
    </row>
    <row r="73" spans="1:24" x14ac:dyDescent="0.2">
      <c r="A73" s="6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19"/>
      <c r="V73" s="20"/>
      <c r="W73" s="20"/>
      <c r="X73" s="20"/>
    </row>
    <row r="74" spans="1:24" x14ac:dyDescent="0.2">
      <c r="A74" s="6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19"/>
      <c r="V74" s="20"/>
      <c r="W74" s="20"/>
      <c r="X74" s="20"/>
    </row>
    <row r="75" spans="1:24" x14ac:dyDescent="0.2">
      <c r="A75" s="7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17"/>
      <c r="V75" s="18"/>
      <c r="W75" s="18"/>
      <c r="X75" s="18"/>
    </row>
  </sheetData>
  <mergeCells count="97">
    <mergeCell ref="O1:O5"/>
    <mergeCell ref="P1:P5"/>
    <mergeCell ref="Q1:Q5"/>
    <mergeCell ref="N1:N5"/>
    <mergeCell ref="A1:A5"/>
    <mergeCell ref="B1:B5"/>
    <mergeCell ref="C1:C5"/>
    <mergeCell ref="D1:D5"/>
    <mergeCell ref="E1:E5"/>
    <mergeCell ref="F1:F5"/>
    <mergeCell ref="H1:H5"/>
    <mergeCell ref="I1:I5"/>
    <mergeCell ref="K1:K5"/>
    <mergeCell ref="L1:L5"/>
    <mergeCell ref="G1:G5"/>
    <mergeCell ref="J1:J5"/>
    <mergeCell ref="U8:X8"/>
    <mergeCell ref="R1:R5"/>
    <mergeCell ref="S1:S5"/>
    <mergeCell ref="T1:T5"/>
    <mergeCell ref="U1:X5"/>
    <mergeCell ref="U6:X6"/>
    <mergeCell ref="AA1:AA5"/>
    <mergeCell ref="AB1:AB5"/>
    <mergeCell ref="AC1:AC5"/>
    <mergeCell ref="AD1:AD5"/>
    <mergeCell ref="U7:X7"/>
    <mergeCell ref="Y1:Y5"/>
    <mergeCell ref="Z1:Z5"/>
    <mergeCell ref="U20:X20"/>
    <mergeCell ref="U9:X9"/>
    <mergeCell ref="U10:X10"/>
    <mergeCell ref="U11:X11"/>
    <mergeCell ref="U12:X12"/>
    <mergeCell ref="U13:X13"/>
    <mergeCell ref="U14:X14"/>
    <mergeCell ref="U15:X15"/>
    <mergeCell ref="U16:X16"/>
    <mergeCell ref="U17:X17"/>
    <mergeCell ref="U18:X18"/>
    <mergeCell ref="U19:X19"/>
    <mergeCell ref="U32:X32"/>
    <mergeCell ref="U21:X21"/>
    <mergeCell ref="U22:X22"/>
    <mergeCell ref="U23:X23"/>
    <mergeCell ref="U24:X24"/>
    <mergeCell ref="U25:X25"/>
    <mergeCell ref="U26:X26"/>
    <mergeCell ref="U27:X27"/>
    <mergeCell ref="U28:X28"/>
    <mergeCell ref="U29:X29"/>
    <mergeCell ref="U30:X30"/>
    <mergeCell ref="U31:X31"/>
    <mergeCell ref="U55:X55"/>
    <mergeCell ref="U44:X44"/>
    <mergeCell ref="U33:X33"/>
    <mergeCell ref="U34:X34"/>
    <mergeCell ref="U35:X35"/>
    <mergeCell ref="U36:X36"/>
    <mergeCell ref="U37:X37"/>
    <mergeCell ref="U38:X38"/>
    <mergeCell ref="U39:X39"/>
    <mergeCell ref="U40:X40"/>
    <mergeCell ref="U41:X41"/>
    <mergeCell ref="U42:X42"/>
    <mergeCell ref="U43:X43"/>
    <mergeCell ref="U50:X50"/>
    <mergeCell ref="U51:X51"/>
    <mergeCell ref="U52:X52"/>
    <mergeCell ref="U53:X53"/>
    <mergeCell ref="U54:X54"/>
    <mergeCell ref="U45:X45"/>
    <mergeCell ref="U46:X46"/>
    <mergeCell ref="U47:X47"/>
    <mergeCell ref="U48:X48"/>
    <mergeCell ref="U49:X49"/>
    <mergeCell ref="U64:X64"/>
    <mergeCell ref="U65:X65"/>
    <mergeCell ref="U66:X66"/>
    <mergeCell ref="U67:X67"/>
    <mergeCell ref="U56:X56"/>
    <mergeCell ref="M1:M5"/>
    <mergeCell ref="U75:X75"/>
    <mergeCell ref="U69:X69"/>
    <mergeCell ref="U70:X70"/>
    <mergeCell ref="U71:X71"/>
    <mergeCell ref="U72:X72"/>
    <mergeCell ref="U73:X73"/>
    <mergeCell ref="U74:X74"/>
    <mergeCell ref="U68:X68"/>
    <mergeCell ref="U57:X57"/>
    <mergeCell ref="U58:X58"/>
    <mergeCell ref="U59:X59"/>
    <mergeCell ref="U60:X60"/>
    <mergeCell ref="U61:X61"/>
    <mergeCell ref="U62:X62"/>
    <mergeCell ref="U63:X6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34786C-834B-4AE4-9F61-BDB2A304F2E8}">
  <dimension ref="A1:AD75"/>
  <sheetViews>
    <sheetView topLeftCell="A19" workbookViewId="0">
      <selection sqref="A1:X75"/>
    </sheetView>
  </sheetViews>
  <sheetFormatPr defaultRowHeight="12.75" x14ac:dyDescent="0.2"/>
  <cols>
    <col min="1" max="1" width="14.7109375" style="8" customWidth="1"/>
    <col min="2" max="4" width="9.7109375" style="5" customWidth="1"/>
    <col min="5" max="5" width="14.7109375" style="5" customWidth="1"/>
    <col min="6" max="20" width="9.7109375" style="5" customWidth="1"/>
    <col min="21" max="24" width="15" style="1" customWidth="1"/>
    <col min="25" max="26" width="10.7109375" style="1" customWidth="1"/>
    <col min="27" max="16384" width="9.140625" style="1"/>
  </cols>
  <sheetData>
    <row r="1" spans="1:30" x14ac:dyDescent="0.2">
      <c r="A1" s="31" t="s">
        <v>17</v>
      </c>
      <c r="B1" s="26" t="s">
        <v>54</v>
      </c>
      <c r="C1" s="26" t="s">
        <v>9</v>
      </c>
      <c r="D1" s="26" t="s">
        <v>2</v>
      </c>
      <c r="E1" s="26" t="s">
        <v>3</v>
      </c>
      <c r="F1" s="26" t="s">
        <v>10</v>
      </c>
      <c r="G1" s="28" t="s">
        <v>51</v>
      </c>
      <c r="H1" s="26" t="s">
        <v>5</v>
      </c>
      <c r="I1" s="26" t="s">
        <v>11</v>
      </c>
      <c r="J1" s="28" t="s">
        <v>52</v>
      </c>
      <c r="K1" s="26" t="s">
        <v>4</v>
      </c>
      <c r="L1" s="26" t="s">
        <v>12</v>
      </c>
      <c r="M1" s="28" t="s">
        <v>51</v>
      </c>
      <c r="N1" s="28" t="s">
        <v>14</v>
      </c>
      <c r="O1" s="26" t="s">
        <v>34</v>
      </c>
      <c r="P1" s="26" t="s">
        <v>35</v>
      </c>
      <c r="Q1" s="26" t="s">
        <v>36</v>
      </c>
      <c r="R1" s="26" t="s">
        <v>13</v>
      </c>
      <c r="S1" s="26" t="s">
        <v>6</v>
      </c>
      <c r="T1" s="26" t="s">
        <v>7</v>
      </c>
      <c r="U1" s="22" t="s">
        <v>8</v>
      </c>
      <c r="V1" s="22"/>
      <c r="W1" s="22"/>
      <c r="X1" s="23"/>
      <c r="Y1" s="21"/>
      <c r="Z1" s="21"/>
      <c r="AA1" s="21"/>
      <c r="AB1" s="21"/>
      <c r="AC1" s="21"/>
      <c r="AD1" s="21"/>
    </row>
    <row r="2" spans="1:30" x14ac:dyDescent="0.2">
      <c r="A2" s="32"/>
      <c r="B2" s="27"/>
      <c r="C2" s="27"/>
      <c r="D2" s="27"/>
      <c r="E2" s="27"/>
      <c r="F2" s="27"/>
      <c r="G2" s="28"/>
      <c r="H2" s="27"/>
      <c r="I2" s="27"/>
      <c r="J2" s="28"/>
      <c r="K2" s="27"/>
      <c r="L2" s="27"/>
      <c r="M2" s="28"/>
      <c r="N2" s="28"/>
      <c r="O2" s="27"/>
      <c r="P2" s="27"/>
      <c r="Q2" s="27"/>
      <c r="R2" s="27"/>
      <c r="S2" s="27"/>
      <c r="T2" s="27"/>
      <c r="U2" s="24"/>
      <c r="V2" s="24"/>
      <c r="W2" s="24"/>
      <c r="X2" s="25"/>
      <c r="Y2" s="21"/>
      <c r="Z2" s="21"/>
      <c r="AA2" s="21"/>
      <c r="AB2" s="21"/>
      <c r="AC2" s="21"/>
      <c r="AD2" s="21"/>
    </row>
    <row r="3" spans="1:30" x14ac:dyDescent="0.2">
      <c r="A3" s="32"/>
      <c r="B3" s="27"/>
      <c r="C3" s="27"/>
      <c r="D3" s="27"/>
      <c r="E3" s="27"/>
      <c r="F3" s="27"/>
      <c r="G3" s="28"/>
      <c r="H3" s="27"/>
      <c r="I3" s="27"/>
      <c r="J3" s="28"/>
      <c r="K3" s="27"/>
      <c r="L3" s="27"/>
      <c r="M3" s="28"/>
      <c r="N3" s="28"/>
      <c r="O3" s="27"/>
      <c r="P3" s="27"/>
      <c r="Q3" s="27"/>
      <c r="R3" s="27"/>
      <c r="S3" s="27"/>
      <c r="T3" s="27"/>
      <c r="U3" s="24"/>
      <c r="V3" s="24"/>
      <c r="W3" s="24"/>
      <c r="X3" s="25"/>
      <c r="Y3" s="21"/>
      <c r="Z3" s="21"/>
      <c r="AA3" s="21"/>
      <c r="AB3" s="21"/>
      <c r="AC3" s="21"/>
      <c r="AD3" s="21"/>
    </row>
    <row r="4" spans="1:30" x14ac:dyDescent="0.2">
      <c r="A4" s="32"/>
      <c r="B4" s="27"/>
      <c r="C4" s="27"/>
      <c r="D4" s="27"/>
      <c r="E4" s="27"/>
      <c r="F4" s="27"/>
      <c r="G4" s="28"/>
      <c r="H4" s="27"/>
      <c r="I4" s="27"/>
      <c r="J4" s="28"/>
      <c r="K4" s="27"/>
      <c r="L4" s="27"/>
      <c r="M4" s="28"/>
      <c r="N4" s="28"/>
      <c r="O4" s="27"/>
      <c r="P4" s="27"/>
      <c r="Q4" s="27"/>
      <c r="R4" s="27"/>
      <c r="S4" s="27"/>
      <c r="T4" s="27"/>
      <c r="U4" s="24"/>
      <c r="V4" s="24"/>
      <c r="W4" s="24"/>
      <c r="X4" s="25"/>
      <c r="Y4" s="21"/>
      <c r="Z4" s="21"/>
      <c r="AA4" s="21"/>
      <c r="AB4" s="21"/>
      <c r="AC4" s="21"/>
      <c r="AD4" s="21"/>
    </row>
    <row r="5" spans="1:30" x14ac:dyDescent="0.2">
      <c r="A5" s="32"/>
      <c r="B5" s="27"/>
      <c r="C5" s="27"/>
      <c r="D5" s="27"/>
      <c r="E5" s="27"/>
      <c r="F5" s="27"/>
      <c r="G5" s="26"/>
      <c r="H5" s="27"/>
      <c r="I5" s="27"/>
      <c r="J5" s="26"/>
      <c r="K5" s="27"/>
      <c r="L5" s="27"/>
      <c r="M5" s="26"/>
      <c r="N5" s="26"/>
      <c r="O5" s="27"/>
      <c r="P5" s="27"/>
      <c r="Q5" s="27"/>
      <c r="R5" s="27"/>
      <c r="S5" s="27"/>
      <c r="T5" s="27"/>
      <c r="U5" s="24"/>
      <c r="V5" s="24"/>
      <c r="W5" s="24"/>
      <c r="X5" s="25"/>
      <c r="Y5" s="21"/>
      <c r="Z5" s="21"/>
      <c r="AA5" s="21"/>
      <c r="AB5" s="21"/>
      <c r="AC5" s="21"/>
      <c r="AD5" s="21"/>
    </row>
    <row r="6" spans="1:30" x14ac:dyDescent="0.2">
      <c r="A6" s="6">
        <v>70399</v>
      </c>
      <c r="B6" s="3">
        <v>919.64200000000005</v>
      </c>
      <c r="C6" s="3">
        <f t="shared" ref="C6:C11" si="0">((E6-B6)/D6)*100</f>
        <v>4.0017248814139004</v>
      </c>
      <c r="D6" s="3">
        <v>11.595000000000001</v>
      </c>
      <c r="E6" s="3">
        <v>920.10599999999999</v>
      </c>
      <c r="F6" s="3">
        <f t="shared" ref="F6:F75" si="1">((H6-E6)/12)*100</f>
        <v>1.6000000000000607</v>
      </c>
      <c r="G6" s="3">
        <v>12</v>
      </c>
      <c r="H6" s="3">
        <v>920.298</v>
      </c>
      <c r="I6" s="3">
        <f t="shared" ref="I6:I75" si="2">((K6-H6)/12)*100</f>
        <v>1.6000000000000607</v>
      </c>
      <c r="J6" s="3">
        <v>12</v>
      </c>
      <c r="K6" s="3">
        <v>920.49</v>
      </c>
      <c r="L6" s="3">
        <f t="shared" ref="L6:L37" si="3">((N6-K6)/12)*100</f>
        <v>-1.6000000000000607</v>
      </c>
      <c r="M6" s="3">
        <v>12</v>
      </c>
      <c r="N6" s="3">
        <v>920.298</v>
      </c>
      <c r="O6" s="3"/>
      <c r="P6" s="3"/>
      <c r="Q6" s="3"/>
      <c r="R6" s="3">
        <f t="shared" ref="R6:R25" si="4">((T6-N6)/S6)*100</f>
        <v>-3.9999999999997726</v>
      </c>
      <c r="S6" s="3">
        <v>10</v>
      </c>
      <c r="T6" s="3">
        <v>919.89800000000002</v>
      </c>
      <c r="U6" s="19" t="s">
        <v>30</v>
      </c>
      <c r="V6" s="20"/>
      <c r="W6" s="20"/>
      <c r="X6" s="20"/>
    </row>
    <row r="7" spans="1:30" x14ac:dyDescent="0.2">
      <c r="A7" s="6">
        <v>70400</v>
      </c>
      <c r="B7" s="3">
        <v>919.63300000000004</v>
      </c>
      <c r="C7" s="3">
        <f t="shared" si="0"/>
        <v>4.0017248814139004</v>
      </c>
      <c r="D7" s="3">
        <v>11.595000000000001</v>
      </c>
      <c r="E7" s="3">
        <v>920.09699999999998</v>
      </c>
      <c r="F7" s="3">
        <f t="shared" si="1"/>
        <v>1.6000000000000607</v>
      </c>
      <c r="G7" s="3">
        <v>12</v>
      </c>
      <c r="H7" s="3">
        <v>920.28899999999999</v>
      </c>
      <c r="I7" s="3">
        <f t="shared" si="2"/>
        <v>1.6000000000000607</v>
      </c>
      <c r="J7" s="3">
        <v>12</v>
      </c>
      <c r="K7" s="3">
        <v>920.48099999999999</v>
      </c>
      <c r="L7" s="3">
        <f t="shared" si="3"/>
        <v>-1.5833333333328408</v>
      </c>
      <c r="M7" s="3">
        <v>12</v>
      </c>
      <c r="N7" s="3">
        <v>920.29100000000005</v>
      </c>
      <c r="O7" s="3"/>
      <c r="P7" s="3"/>
      <c r="Q7" s="3"/>
      <c r="R7" s="3">
        <f t="shared" si="4"/>
        <v>-4.0000000000009095</v>
      </c>
      <c r="S7" s="3">
        <v>10</v>
      </c>
      <c r="T7" s="3">
        <v>919.89099999999996</v>
      </c>
      <c r="U7" s="19"/>
      <c r="V7" s="20"/>
      <c r="W7" s="20"/>
      <c r="X7" s="20"/>
    </row>
    <row r="8" spans="1:30" x14ac:dyDescent="0.2">
      <c r="A8" s="6">
        <f>A7+25</f>
        <v>70425</v>
      </c>
      <c r="B8" s="3">
        <v>919.44299999999998</v>
      </c>
      <c r="C8" s="3">
        <f t="shared" si="0"/>
        <v>4.0017248814148809</v>
      </c>
      <c r="D8" s="3">
        <v>11.595000000000001</v>
      </c>
      <c r="E8" s="3">
        <v>919.90700000000004</v>
      </c>
      <c r="F8" s="3">
        <f t="shared" si="1"/>
        <v>1.6000000000000607</v>
      </c>
      <c r="G8" s="3">
        <v>12</v>
      </c>
      <c r="H8" s="3">
        <v>920.09900000000005</v>
      </c>
      <c r="I8" s="3">
        <f t="shared" si="2"/>
        <v>1.6000000000000607</v>
      </c>
      <c r="J8" s="3">
        <v>12</v>
      </c>
      <c r="K8" s="3">
        <v>920.29100000000005</v>
      </c>
      <c r="L8" s="3">
        <f t="shared" si="3"/>
        <v>-1.141666666667144</v>
      </c>
      <c r="M8" s="3">
        <v>12</v>
      </c>
      <c r="N8" s="3">
        <v>920.154</v>
      </c>
      <c r="O8" s="3"/>
      <c r="P8" s="3"/>
      <c r="Q8" s="3"/>
      <c r="R8" s="3">
        <f t="shared" si="4"/>
        <v>-3.9999999999997726</v>
      </c>
      <c r="S8" s="3">
        <v>10</v>
      </c>
      <c r="T8" s="3">
        <v>919.75400000000002</v>
      </c>
      <c r="U8" s="19"/>
      <c r="V8" s="20"/>
      <c r="W8" s="20"/>
      <c r="X8" s="20"/>
    </row>
    <row r="9" spans="1:30" x14ac:dyDescent="0.2">
      <c r="A9" s="6">
        <f t="shared" ref="A9:A10" si="5">A8+25</f>
        <v>70450</v>
      </c>
      <c r="B9" s="3">
        <v>919.25300000000004</v>
      </c>
      <c r="C9" s="3">
        <f t="shared" si="0"/>
        <v>4.0031058579927681</v>
      </c>
      <c r="D9" s="3">
        <v>11.590999999999999</v>
      </c>
      <c r="E9" s="3">
        <v>919.71699999999998</v>
      </c>
      <c r="F9" s="3">
        <f t="shared" si="1"/>
        <v>1.6000000000000607</v>
      </c>
      <c r="G9" s="3">
        <v>12</v>
      </c>
      <c r="H9" s="3">
        <v>919.90899999999999</v>
      </c>
      <c r="I9" s="3">
        <f t="shared" si="2"/>
        <v>1.6000000000000607</v>
      </c>
      <c r="J9" s="3">
        <v>12</v>
      </c>
      <c r="K9" s="3">
        <v>920.101</v>
      </c>
      <c r="L9" s="3">
        <f t="shared" si="3"/>
        <v>-0.67500000000014393</v>
      </c>
      <c r="M9" s="3">
        <v>12</v>
      </c>
      <c r="N9" s="3">
        <v>920.02</v>
      </c>
      <c r="O9" s="3"/>
      <c r="P9" s="3"/>
      <c r="Q9" s="3"/>
      <c r="R9" s="3">
        <f t="shared" si="4"/>
        <v>-3.9999999999997726</v>
      </c>
      <c r="S9" s="3">
        <v>10</v>
      </c>
      <c r="T9" s="3">
        <v>919.62</v>
      </c>
      <c r="U9" s="19"/>
      <c r="V9" s="20"/>
      <c r="W9" s="20"/>
      <c r="X9" s="20"/>
    </row>
    <row r="10" spans="1:30" x14ac:dyDescent="0.2">
      <c r="A10" s="6">
        <f t="shared" si="5"/>
        <v>70475</v>
      </c>
      <c r="B10" s="3">
        <v>919.04600000000005</v>
      </c>
      <c r="C10" s="3">
        <f t="shared" si="0"/>
        <v>3.9996544574979733</v>
      </c>
      <c r="D10" s="3">
        <v>11.576000000000001</v>
      </c>
      <c r="E10" s="3">
        <v>919.50900000000001</v>
      </c>
      <c r="F10" s="3">
        <f t="shared" si="1"/>
        <v>1.6000000000000607</v>
      </c>
      <c r="G10" s="3">
        <v>12</v>
      </c>
      <c r="H10" s="3">
        <v>919.70100000000002</v>
      </c>
      <c r="I10" s="3">
        <f t="shared" si="2"/>
        <v>1.6000000000000607</v>
      </c>
      <c r="J10" s="3">
        <v>12</v>
      </c>
      <c r="K10" s="3">
        <v>919.89300000000003</v>
      </c>
      <c r="L10" s="3">
        <f t="shared" si="3"/>
        <v>-0.25833333333385633</v>
      </c>
      <c r="M10" s="3">
        <v>12</v>
      </c>
      <c r="N10" s="3">
        <v>919.86199999999997</v>
      </c>
      <c r="O10" s="3"/>
      <c r="P10" s="3"/>
      <c r="Q10" s="3"/>
      <c r="R10" s="3">
        <f t="shared" si="4"/>
        <v>-3.9999999999997726</v>
      </c>
      <c r="S10" s="3">
        <v>10</v>
      </c>
      <c r="T10" s="3">
        <v>919.46199999999999</v>
      </c>
      <c r="U10" s="19"/>
      <c r="V10" s="20"/>
      <c r="W10" s="20"/>
      <c r="X10" s="20"/>
    </row>
    <row r="11" spans="1:30" x14ac:dyDescent="0.2">
      <c r="A11" s="6">
        <v>70489</v>
      </c>
      <c r="B11" s="3">
        <v>918.93399999999997</v>
      </c>
      <c r="C11" s="3">
        <f t="shared" si="0"/>
        <v>4.0024204702634778</v>
      </c>
      <c r="D11" s="3">
        <v>11.568</v>
      </c>
      <c r="E11" s="3">
        <v>919.39700000000005</v>
      </c>
      <c r="F11" s="3">
        <f t="shared" si="1"/>
        <v>1.6000000000000607</v>
      </c>
      <c r="G11" s="3">
        <v>12</v>
      </c>
      <c r="H11" s="3">
        <v>919.58900000000006</v>
      </c>
      <c r="I11" s="3">
        <f t="shared" si="2"/>
        <v>1.5999999999991132</v>
      </c>
      <c r="J11" s="3">
        <v>12</v>
      </c>
      <c r="K11" s="3">
        <v>919.78099999999995</v>
      </c>
      <c r="L11" s="3">
        <f t="shared" si="3"/>
        <v>0</v>
      </c>
      <c r="M11" s="3">
        <v>12</v>
      </c>
      <c r="N11" s="3">
        <v>919.78099999999995</v>
      </c>
      <c r="O11" s="3"/>
      <c r="P11" s="3"/>
      <c r="Q11" s="3"/>
      <c r="R11" s="3">
        <f t="shared" si="4"/>
        <v>-3.9999999999997726</v>
      </c>
      <c r="S11" s="3">
        <v>10</v>
      </c>
      <c r="T11" s="3">
        <v>919.38099999999997</v>
      </c>
      <c r="U11" s="19" t="s">
        <v>25</v>
      </c>
      <c r="V11" s="20"/>
      <c r="W11" s="20"/>
      <c r="X11" s="20"/>
    </row>
    <row r="12" spans="1:30" x14ac:dyDescent="0.2">
      <c r="A12" s="6">
        <v>70500</v>
      </c>
      <c r="B12" s="10">
        <v>918.69100000000003</v>
      </c>
      <c r="C12" s="13">
        <v>4</v>
      </c>
      <c r="D12" s="3">
        <v>11.536</v>
      </c>
      <c r="E12" s="3">
        <v>919.31100000000004</v>
      </c>
      <c r="F12" s="3">
        <f t="shared" si="1"/>
        <v>1.6000000000000607</v>
      </c>
      <c r="G12" s="3">
        <v>12</v>
      </c>
      <c r="H12" s="3">
        <v>919.50300000000004</v>
      </c>
      <c r="I12" s="3">
        <f t="shared" si="2"/>
        <v>1.6000000000000607</v>
      </c>
      <c r="J12" s="3">
        <v>12</v>
      </c>
      <c r="K12" s="3">
        <v>919.69500000000005</v>
      </c>
      <c r="L12" s="3">
        <f t="shared" si="3"/>
        <v>0.19166666666592391</v>
      </c>
      <c r="M12" s="3">
        <v>12</v>
      </c>
      <c r="N12" s="3">
        <v>919.71799999999996</v>
      </c>
      <c r="O12" s="3"/>
      <c r="P12" s="3"/>
      <c r="Q12" s="3"/>
      <c r="R12" s="3">
        <f t="shared" si="4"/>
        <v>-3.9999999999997726</v>
      </c>
      <c r="S12" s="3">
        <v>10</v>
      </c>
      <c r="T12" s="3">
        <v>919.31799999999998</v>
      </c>
      <c r="U12" s="19" t="s">
        <v>33</v>
      </c>
      <c r="V12" s="20"/>
      <c r="W12" s="20"/>
      <c r="X12" s="20"/>
    </row>
    <row r="13" spans="1:30" x14ac:dyDescent="0.2">
      <c r="A13" s="6">
        <f>A12+25</f>
        <v>70525</v>
      </c>
      <c r="B13" s="3">
        <v>918.63900000000001</v>
      </c>
      <c r="C13" s="3">
        <f t="shared" ref="C13:C75" si="6">((E13-B13)/D13)*100</f>
        <v>3.9972313549055984</v>
      </c>
      <c r="D13" s="3">
        <v>11.558</v>
      </c>
      <c r="E13" s="3">
        <v>919.101</v>
      </c>
      <c r="F13" s="3">
        <f t="shared" si="1"/>
        <v>1.6000000000000607</v>
      </c>
      <c r="G13" s="3">
        <v>12</v>
      </c>
      <c r="H13" s="3">
        <v>919.29300000000001</v>
      </c>
      <c r="I13" s="3">
        <f t="shared" si="2"/>
        <v>1.6000000000000607</v>
      </c>
      <c r="J13" s="3">
        <v>12</v>
      </c>
      <c r="K13" s="3">
        <v>919.48500000000001</v>
      </c>
      <c r="L13" s="3">
        <f t="shared" si="3"/>
        <v>0.63333333333351516</v>
      </c>
      <c r="M13" s="3">
        <v>12</v>
      </c>
      <c r="N13" s="3">
        <v>919.56100000000004</v>
      </c>
      <c r="O13" s="3"/>
      <c r="P13" s="3"/>
      <c r="Q13" s="3"/>
      <c r="R13" s="3">
        <f t="shared" si="4"/>
        <v>-4.0000000000009095</v>
      </c>
      <c r="S13" s="3">
        <v>10</v>
      </c>
      <c r="T13" s="3">
        <v>919.16099999999994</v>
      </c>
      <c r="U13" s="19"/>
      <c r="V13" s="20"/>
      <c r="W13" s="20"/>
      <c r="X13" s="20"/>
    </row>
    <row r="14" spans="1:30" x14ac:dyDescent="0.2">
      <c r="A14" s="6">
        <f t="shared" ref="A14:A15" si="7">A13+25</f>
        <v>70550</v>
      </c>
      <c r="B14" s="3">
        <v>918.44899999999996</v>
      </c>
      <c r="C14" s="3">
        <f t="shared" si="6"/>
        <v>3.9975772259235884</v>
      </c>
      <c r="D14" s="3">
        <v>11.557</v>
      </c>
      <c r="E14" s="3">
        <v>918.91099999999994</v>
      </c>
      <c r="F14" s="3">
        <f t="shared" si="1"/>
        <v>1.6000000000000607</v>
      </c>
      <c r="G14" s="3">
        <v>12</v>
      </c>
      <c r="H14" s="3">
        <v>919.10299999999995</v>
      </c>
      <c r="I14" s="3">
        <f t="shared" si="2"/>
        <v>1.6000000000000607</v>
      </c>
      <c r="J14" s="3">
        <v>12</v>
      </c>
      <c r="K14" s="3">
        <v>919.29499999999996</v>
      </c>
      <c r="L14" s="3">
        <f t="shared" si="3"/>
        <v>1.0833333333332953</v>
      </c>
      <c r="M14" s="3">
        <v>12</v>
      </c>
      <c r="N14" s="3">
        <v>919.42499999999995</v>
      </c>
      <c r="O14" s="3"/>
      <c r="P14" s="3"/>
      <c r="Q14" s="3"/>
      <c r="R14" s="3">
        <f t="shared" si="4"/>
        <v>-3.9999999999997726</v>
      </c>
      <c r="S14" s="3">
        <v>10</v>
      </c>
      <c r="T14" s="3">
        <v>919.02499999999998</v>
      </c>
      <c r="U14" s="19"/>
      <c r="V14" s="20"/>
      <c r="W14" s="20"/>
      <c r="X14" s="20"/>
    </row>
    <row r="15" spans="1:30" x14ac:dyDescent="0.2">
      <c r="A15" s="6">
        <f t="shared" si="7"/>
        <v>70575</v>
      </c>
      <c r="B15" s="3">
        <v>918.25900000000001</v>
      </c>
      <c r="C15" s="3">
        <f t="shared" si="6"/>
        <v>3.9993074792242824</v>
      </c>
      <c r="D15" s="3">
        <v>11.552</v>
      </c>
      <c r="E15" s="3">
        <v>918.721</v>
      </c>
      <c r="F15" s="3">
        <f t="shared" si="1"/>
        <v>1.6000000000000607</v>
      </c>
      <c r="G15" s="3">
        <v>12</v>
      </c>
      <c r="H15" s="3">
        <v>918.91300000000001</v>
      </c>
      <c r="I15" s="3">
        <f t="shared" si="2"/>
        <v>1.6000000000000607</v>
      </c>
      <c r="J15" s="3">
        <v>12</v>
      </c>
      <c r="K15" s="3">
        <v>919.10500000000002</v>
      </c>
      <c r="L15" s="3">
        <f t="shared" si="3"/>
        <v>1.5333333333330756</v>
      </c>
      <c r="M15" s="3">
        <v>12</v>
      </c>
      <c r="N15" s="3">
        <v>919.28899999999999</v>
      </c>
      <c r="O15" s="3"/>
      <c r="P15" s="3"/>
      <c r="Q15" s="3"/>
      <c r="R15" s="3">
        <f t="shared" si="4"/>
        <v>-3.9999999999997726</v>
      </c>
      <c r="S15" s="3">
        <v>10</v>
      </c>
      <c r="T15" s="3">
        <v>918.88900000000001</v>
      </c>
      <c r="U15" s="19"/>
      <c r="V15" s="20"/>
      <c r="W15" s="20"/>
      <c r="X15" s="20"/>
    </row>
    <row r="16" spans="1:30" x14ac:dyDescent="0.2">
      <c r="A16" s="6">
        <v>70579</v>
      </c>
      <c r="B16" s="3">
        <v>918.22799999999995</v>
      </c>
      <c r="C16" s="3">
        <f t="shared" si="6"/>
        <v>3.9996537096364193</v>
      </c>
      <c r="D16" s="3">
        <v>11.551</v>
      </c>
      <c r="E16" s="3">
        <v>918.69</v>
      </c>
      <c r="F16" s="3">
        <f t="shared" si="1"/>
        <v>1.5999999999991132</v>
      </c>
      <c r="G16" s="3">
        <v>12</v>
      </c>
      <c r="H16" s="3">
        <v>918.88199999999995</v>
      </c>
      <c r="I16" s="3">
        <f t="shared" si="2"/>
        <v>1.6000000000000607</v>
      </c>
      <c r="J16" s="3">
        <v>12</v>
      </c>
      <c r="K16" s="3">
        <v>919.07399999999996</v>
      </c>
      <c r="L16" s="3">
        <f t="shared" si="3"/>
        <v>1.6000000000000607</v>
      </c>
      <c r="M16" s="3">
        <v>12</v>
      </c>
      <c r="N16" s="3">
        <v>919.26599999999996</v>
      </c>
      <c r="O16" s="3"/>
      <c r="P16" s="3"/>
      <c r="Q16" s="3"/>
      <c r="R16" s="3">
        <f t="shared" si="4"/>
        <v>-3.9999999999997726</v>
      </c>
      <c r="S16" s="3">
        <v>10</v>
      </c>
      <c r="T16" s="3">
        <v>918.86599999999999</v>
      </c>
      <c r="U16" s="19" t="s">
        <v>26</v>
      </c>
      <c r="V16" s="20"/>
      <c r="W16" s="20"/>
      <c r="X16" s="20"/>
    </row>
    <row r="17" spans="1:24" x14ac:dyDescent="0.2">
      <c r="A17" s="6">
        <v>70600</v>
      </c>
      <c r="B17" s="3">
        <v>917.97299999999996</v>
      </c>
      <c r="C17" s="3">
        <f t="shared" si="6"/>
        <v>4.0020835141940516</v>
      </c>
      <c r="D17" s="3">
        <v>11.519</v>
      </c>
      <c r="E17" s="3">
        <v>918.43399999999997</v>
      </c>
      <c r="F17" s="3">
        <f t="shared" si="1"/>
        <v>1.9916666666669396</v>
      </c>
      <c r="G17" s="3">
        <v>12</v>
      </c>
      <c r="H17" s="3">
        <v>918.673</v>
      </c>
      <c r="I17" s="3">
        <f t="shared" si="2"/>
        <v>1.9916666666669396</v>
      </c>
      <c r="J17" s="3">
        <v>12</v>
      </c>
      <c r="K17" s="3">
        <v>918.91200000000003</v>
      </c>
      <c r="L17" s="3">
        <f t="shared" si="3"/>
        <v>1.9916666666659921</v>
      </c>
      <c r="M17" s="3">
        <v>12</v>
      </c>
      <c r="N17" s="3">
        <v>919.15099999999995</v>
      </c>
      <c r="O17" s="3"/>
      <c r="P17" s="3"/>
      <c r="Q17" s="3"/>
      <c r="R17" s="3">
        <f t="shared" si="4"/>
        <v>-3.9999999999997726</v>
      </c>
      <c r="S17" s="3">
        <v>10</v>
      </c>
      <c r="T17" s="3">
        <v>918.75099999999998</v>
      </c>
      <c r="U17" s="19"/>
      <c r="V17" s="20"/>
      <c r="W17" s="20"/>
      <c r="X17" s="20"/>
    </row>
    <row r="18" spans="1:24" x14ac:dyDescent="0.2">
      <c r="A18" s="6">
        <f>A17+25</f>
        <v>70625</v>
      </c>
      <c r="B18" s="3">
        <v>917.70299999999997</v>
      </c>
      <c r="C18" s="3">
        <f t="shared" si="6"/>
        <v>3.9951257724785445</v>
      </c>
      <c r="D18" s="3">
        <v>11.489000000000001</v>
      </c>
      <c r="E18" s="3">
        <v>918.16200000000003</v>
      </c>
      <c r="F18" s="3">
        <f t="shared" si="1"/>
        <v>2.4499999999998563</v>
      </c>
      <c r="G18" s="3">
        <v>12</v>
      </c>
      <c r="H18" s="3">
        <v>918.45600000000002</v>
      </c>
      <c r="I18" s="3">
        <f t="shared" si="2"/>
        <v>2.4499999999998563</v>
      </c>
      <c r="J18" s="3">
        <v>12</v>
      </c>
      <c r="K18" s="3">
        <v>918.75</v>
      </c>
      <c r="L18" s="3">
        <f t="shared" si="3"/>
        <v>2.4499999999998563</v>
      </c>
      <c r="M18" s="3">
        <v>12</v>
      </c>
      <c r="N18" s="3">
        <v>919.04399999999998</v>
      </c>
      <c r="O18" s="3"/>
      <c r="P18" s="3"/>
      <c r="Q18" s="3"/>
      <c r="R18" s="3">
        <f t="shared" si="4"/>
        <v>-3.9999999999997726</v>
      </c>
      <c r="S18" s="3">
        <v>10</v>
      </c>
      <c r="T18" s="3">
        <v>918.64400000000001</v>
      </c>
      <c r="U18" s="19"/>
      <c r="V18" s="20"/>
      <c r="W18" s="20"/>
      <c r="X18" s="20"/>
    </row>
    <row r="19" spans="1:24" x14ac:dyDescent="0.2">
      <c r="A19" s="6">
        <f>A18+25</f>
        <v>70650</v>
      </c>
      <c r="B19" s="3">
        <v>917.43200000000002</v>
      </c>
      <c r="C19" s="3">
        <f t="shared" si="6"/>
        <v>3.9965095986035775</v>
      </c>
      <c r="D19" s="3">
        <v>11.46</v>
      </c>
      <c r="E19" s="3">
        <v>917.89</v>
      </c>
      <c r="F19" s="3">
        <f t="shared" si="1"/>
        <v>2.9333333333331284</v>
      </c>
      <c r="G19" s="3">
        <v>12</v>
      </c>
      <c r="H19" s="3">
        <v>918.24199999999996</v>
      </c>
      <c r="I19" s="3">
        <f t="shared" si="2"/>
        <v>2.9333333333340761</v>
      </c>
      <c r="J19" s="3">
        <v>12</v>
      </c>
      <c r="K19" s="3">
        <v>918.59400000000005</v>
      </c>
      <c r="L19" s="3">
        <f t="shared" si="3"/>
        <v>2.9333333333331284</v>
      </c>
      <c r="M19" s="3">
        <v>12</v>
      </c>
      <c r="N19" s="3">
        <v>918.94600000000003</v>
      </c>
      <c r="O19" s="3"/>
      <c r="P19" s="3"/>
      <c r="Q19" s="3"/>
      <c r="R19" s="3">
        <f t="shared" si="4"/>
        <v>-3.9999999999997726</v>
      </c>
      <c r="S19" s="3">
        <v>10</v>
      </c>
      <c r="T19" s="3">
        <v>918.54600000000005</v>
      </c>
      <c r="U19" s="19"/>
      <c r="V19" s="20"/>
      <c r="W19" s="20"/>
      <c r="X19" s="20"/>
    </row>
    <row r="20" spans="1:24" x14ac:dyDescent="0.2">
      <c r="A20" s="6">
        <v>70659.28</v>
      </c>
      <c r="B20" s="3">
        <v>917.346</v>
      </c>
      <c r="C20" s="3">
        <f t="shared" si="6"/>
        <v>3.9993014320640063</v>
      </c>
      <c r="D20" s="3">
        <v>11.452</v>
      </c>
      <c r="E20" s="3">
        <v>917.80399999999997</v>
      </c>
      <c r="F20" s="3">
        <f t="shared" si="1"/>
        <v>3.1000000000005912</v>
      </c>
      <c r="G20" s="3">
        <v>12</v>
      </c>
      <c r="H20" s="3">
        <v>918.17600000000004</v>
      </c>
      <c r="I20" s="3">
        <f t="shared" si="2"/>
        <v>3.0999999999996435</v>
      </c>
      <c r="J20" s="3">
        <v>12</v>
      </c>
      <c r="K20" s="3">
        <v>918.548</v>
      </c>
      <c r="L20" s="3">
        <f t="shared" si="3"/>
        <v>3.0999999999996435</v>
      </c>
      <c r="M20" s="3">
        <v>12</v>
      </c>
      <c r="N20" s="3">
        <v>918.92</v>
      </c>
      <c r="O20" s="3"/>
      <c r="P20" s="3"/>
      <c r="Q20" s="3"/>
      <c r="R20" s="3">
        <f t="shared" si="4"/>
        <v>-3.9999999999997726</v>
      </c>
      <c r="S20" s="3">
        <v>10</v>
      </c>
      <c r="T20" s="3">
        <v>918.52</v>
      </c>
      <c r="U20" s="19" t="s">
        <v>21</v>
      </c>
      <c r="V20" s="20"/>
      <c r="W20" s="20"/>
      <c r="X20" s="20"/>
    </row>
    <row r="21" spans="1:24" x14ac:dyDescent="0.2">
      <c r="A21" s="6">
        <v>70675</v>
      </c>
      <c r="B21" s="3">
        <v>917.19799999999998</v>
      </c>
      <c r="C21" s="3">
        <f t="shared" si="6"/>
        <v>3.9958030952172217</v>
      </c>
      <c r="D21" s="3">
        <v>11.436999999999999</v>
      </c>
      <c r="E21" s="3">
        <v>917.65499999999997</v>
      </c>
      <c r="F21" s="3">
        <f t="shared" si="1"/>
        <v>3.4000000000001287</v>
      </c>
      <c r="G21" s="3">
        <v>12</v>
      </c>
      <c r="H21" s="3">
        <v>918.06299999999999</v>
      </c>
      <c r="I21" s="3">
        <f t="shared" si="2"/>
        <v>3.4000000000001287</v>
      </c>
      <c r="J21" s="3">
        <v>12</v>
      </c>
      <c r="K21" s="3">
        <v>918.471</v>
      </c>
      <c r="L21" s="3">
        <f t="shared" si="3"/>
        <v>3.4000000000001287</v>
      </c>
      <c r="M21" s="3">
        <v>12</v>
      </c>
      <c r="N21" s="3">
        <v>918.87900000000002</v>
      </c>
      <c r="O21" s="3"/>
      <c r="P21" s="3"/>
      <c r="Q21" s="3"/>
      <c r="R21" s="3">
        <f t="shared" si="4"/>
        <v>-3.6000000000001364</v>
      </c>
      <c r="S21" s="3">
        <v>10</v>
      </c>
      <c r="T21" s="3">
        <v>918.51900000000001</v>
      </c>
      <c r="U21" s="19"/>
      <c r="V21" s="20"/>
      <c r="W21" s="20"/>
      <c r="X21" s="20"/>
    </row>
    <row r="22" spans="1:24" x14ac:dyDescent="0.2">
      <c r="A22" s="6">
        <f>A21+25</f>
        <v>70700</v>
      </c>
      <c r="B22" s="3">
        <v>916.97400000000005</v>
      </c>
      <c r="C22" s="3">
        <f t="shared" si="6"/>
        <v>4.0036068530203783</v>
      </c>
      <c r="D22" s="3">
        <v>11.09</v>
      </c>
      <c r="E22" s="3">
        <v>917.41800000000001</v>
      </c>
      <c r="F22" s="3">
        <f t="shared" si="1"/>
        <v>3.8666666666661818</v>
      </c>
      <c r="G22" s="3">
        <v>12</v>
      </c>
      <c r="H22" s="3">
        <v>917.88199999999995</v>
      </c>
      <c r="I22" s="3">
        <f t="shared" si="2"/>
        <v>3.866666666667129</v>
      </c>
      <c r="J22" s="3">
        <v>12</v>
      </c>
      <c r="K22" s="3">
        <v>918.346</v>
      </c>
      <c r="L22" s="3">
        <f t="shared" si="3"/>
        <v>3.8666666666661818</v>
      </c>
      <c r="M22" s="3">
        <v>12</v>
      </c>
      <c r="N22" s="3">
        <v>918.81</v>
      </c>
      <c r="O22" s="3"/>
      <c r="P22" s="3"/>
      <c r="Q22" s="3"/>
      <c r="R22" s="3">
        <f t="shared" si="4"/>
        <v>-3.1699999999989363</v>
      </c>
      <c r="S22" s="3">
        <v>10</v>
      </c>
      <c r="T22" s="3">
        <v>918.49300000000005</v>
      </c>
      <c r="U22" s="19"/>
      <c r="V22" s="20"/>
      <c r="W22" s="20"/>
      <c r="X22" s="20"/>
    </row>
    <row r="23" spans="1:24" x14ac:dyDescent="0.2">
      <c r="A23" s="6">
        <v>70725</v>
      </c>
      <c r="B23" s="3">
        <v>916.7</v>
      </c>
      <c r="C23" s="3">
        <f t="shared" si="6"/>
        <v>4.3344840813195065</v>
      </c>
      <c r="D23" s="3">
        <v>10.428000000000001</v>
      </c>
      <c r="E23" s="3">
        <v>917.15200000000004</v>
      </c>
      <c r="F23" s="3">
        <f t="shared" si="1"/>
        <v>4.3333333333331812</v>
      </c>
      <c r="G23" s="3">
        <v>12</v>
      </c>
      <c r="H23" s="3">
        <v>917.67200000000003</v>
      </c>
      <c r="I23" s="3">
        <f t="shared" si="2"/>
        <v>4.3333333333331812</v>
      </c>
      <c r="J23" s="3">
        <v>12</v>
      </c>
      <c r="K23" s="3">
        <v>918.19200000000001</v>
      </c>
      <c r="L23" s="3">
        <f t="shared" si="3"/>
        <v>4.3333333333331812</v>
      </c>
      <c r="M23" s="3">
        <v>12</v>
      </c>
      <c r="N23" s="3">
        <v>918.71199999999999</v>
      </c>
      <c r="O23" s="3"/>
      <c r="P23" s="3"/>
      <c r="Q23" s="3"/>
      <c r="R23" s="3">
        <f t="shared" si="4"/>
        <v>-2.6900000000000546</v>
      </c>
      <c r="S23" s="3">
        <v>10</v>
      </c>
      <c r="T23" s="3">
        <v>918.44299999999998</v>
      </c>
      <c r="U23" s="19"/>
      <c r="V23" s="20"/>
      <c r="W23" s="20"/>
      <c r="X23" s="20"/>
    </row>
    <row r="24" spans="1:24" x14ac:dyDescent="0.2">
      <c r="A24" s="6">
        <v>70739</v>
      </c>
      <c r="B24" s="3">
        <v>916.52300000000002</v>
      </c>
      <c r="C24" s="3">
        <f t="shared" si="6"/>
        <v>4.6044410266262439</v>
      </c>
      <c r="D24" s="3">
        <v>10.403</v>
      </c>
      <c r="E24" s="3">
        <v>917.00199999999995</v>
      </c>
      <c r="F24" s="3">
        <f t="shared" si="1"/>
        <v>4.6000000000001737</v>
      </c>
      <c r="G24" s="3">
        <v>12</v>
      </c>
      <c r="H24" s="3">
        <v>917.55399999999997</v>
      </c>
      <c r="I24" s="3">
        <f t="shared" si="2"/>
        <v>4.6000000000001737</v>
      </c>
      <c r="J24" s="3">
        <v>12</v>
      </c>
      <c r="K24" s="3">
        <v>918.10599999999999</v>
      </c>
      <c r="L24" s="3">
        <f t="shared" si="3"/>
        <v>4.6000000000001737</v>
      </c>
      <c r="M24" s="3">
        <v>12</v>
      </c>
      <c r="N24" s="3">
        <v>918.65800000000002</v>
      </c>
      <c r="O24" s="3"/>
      <c r="P24" s="3"/>
      <c r="Q24" s="3"/>
      <c r="R24" s="3">
        <f t="shared" si="4"/>
        <v>-2.4400000000002819</v>
      </c>
      <c r="S24" s="3">
        <v>10</v>
      </c>
      <c r="T24" s="3">
        <v>918.41399999999999</v>
      </c>
      <c r="U24" s="19" t="s">
        <v>31</v>
      </c>
      <c r="V24" s="20"/>
      <c r="W24" s="20"/>
      <c r="X24" s="20"/>
    </row>
    <row r="25" spans="1:24" x14ac:dyDescent="0.2">
      <c r="A25" s="6">
        <v>70750</v>
      </c>
      <c r="B25" s="3">
        <v>916.41300000000001</v>
      </c>
      <c r="C25" s="3">
        <f t="shared" si="6"/>
        <v>4.6003935163495306</v>
      </c>
      <c r="D25" s="3">
        <v>10.673</v>
      </c>
      <c r="E25" s="3">
        <v>916.904</v>
      </c>
      <c r="F25" s="3">
        <f t="shared" si="1"/>
        <v>4.6000000000001737</v>
      </c>
      <c r="G25" s="3">
        <v>12</v>
      </c>
      <c r="H25" s="3">
        <v>917.45600000000002</v>
      </c>
      <c r="I25" s="3">
        <f t="shared" si="2"/>
        <v>4.6000000000001737</v>
      </c>
      <c r="J25" s="3">
        <v>12</v>
      </c>
      <c r="K25" s="3">
        <v>918.00800000000004</v>
      </c>
      <c r="L25" s="3">
        <f t="shared" si="3"/>
        <v>4.5999999999992269</v>
      </c>
      <c r="M25" s="3">
        <v>12</v>
      </c>
      <c r="N25" s="3">
        <v>918.56</v>
      </c>
      <c r="O25" s="3"/>
      <c r="P25" s="3"/>
      <c r="Q25" s="3"/>
      <c r="R25" s="3">
        <f t="shared" si="4"/>
        <v>-0.50999999999930878</v>
      </c>
      <c r="S25" s="3">
        <v>10</v>
      </c>
      <c r="T25" s="3">
        <v>918.50900000000001</v>
      </c>
      <c r="U25" s="19"/>
      <c r="V25" s="20"/>
      <c r="W25" s="20"/>
      <c r="X25" s="20"/>
    </row>
    <row r="26" spans="1:24" x14ac:dyDescent="0.2">
      <c r="A26" s="6">
        <f>A25+25</f>
        <v>70775</v>
      </c>
      <c r="B26" s="3">
        <v>916.18399999999997</v>
      </c>
      <c r="C26" s="3">
        <f t="shared" si="6"/>
        <v>4.5969884853853458</v>
      </c>
      <c r="D26" s="3">
        <v>11.29</v>
      </c>
      <c r="E26" s="3">
        <v>916.70299999999997</v>
      </c>
      <c r="F26" s="3">
        <f t="shared" si="1"/>
        <v>4.6000000000001737</v>
      </c>
      <c r="G26" s="3">
        <v>12</v>
      </c>
      <c r="H26" s="3">
        <v>917.255</v>
      </c>
      <c r="I26" s="3">
        <f t="shared" si="2"/>
        <v>4.6000000000001737</v>
      </c>
      <c r="J26" s="3">
        <v>12</v>
      </c>
      <c r="K26" s="3">
        <v>917.80700000000002</v>
      </c>
      <c r="L26" s="3">
        <f t="shared" si="3"/>
        <v>4.6000000000001737</v>
      </c>
      <c r="M26" s="3">
        <v>12</v>
      </c>
      <c r="N26" s="3">
        <v>918.35900000000004</v>
      </c>
      <c r="O26" s="35" t="s">
        <v>41</v>
      </c>
      <c r="P26" s="36"/>
      <c r="Q26" s="36"/>
      <c r="R26" s="36"/>
      <c r="S26" s="36"/>
      <c r="T26" s="37"/>
      <c r="U26" s="19"/>
      <c r="V26" s="20"/>
      <c r="W26" s="20"/>
      <c r="X26" s="20"/>
    </row>
    <row r="27" spans="1:24" x14ac:dyDescent="0.2">
      <c r="A27" s="6">
        <f t="shared" ref="A27:A61" si="8">A26+25</f>
        <v>70800</v>
      </c>
      <c r="B27" s="3">
        <v>916.01099999999997</v>
      </c>
      <c r="C27" s="3">
        <f t="shared" si="6"/>
        <v>4.6015514809595226</v>
      </c>
      <c r="D27" s="3">
        <v>11.343999999999999</v>
      </c>
      <c r="E27" s="3">
        <v>916.53300000000002</v>
      </c>
      <c r="F27" s="3">
        <f t="shared" si="1"/>
        <v>4.6000000000001737</v>
      </c>
      <c r="G27" s="3">
        <v>12</v>
      </c>
      <c r="H27" s="3">
        <v>917.08500000000004</v>
      </c>
      <c r="I27" s="3">
        <f t="shared" si="2"/>
        <v>4.5999999999992269</v>
      </c>
      <c r="J27" s="3">
        <v>12</v>
      </c>
      <c r="K27" s="3">
        <v>917.63699999999994</v>
      </c>
      <c r="L27" s="3">
        <f t="shared" si="3"/>
        <v>4.6000000000001737</v>
      </c>
      <c r="M27" s="3">
        <v>12</v>
      </c>
      <c r="N27" s="3">
        <v>918.18899999999996</v>
      </c>
      <c r="O27" s="38"/>
      <c r="P27" s="39"/>
      <c r="Q27" s="39"/>
      <c r="R27" s="39"/>
      <c r="S27" s="39"/>
      <c r="T27" s="40"/>
      <c r="U27" s="19"/>
      <c r="V27" s="20"/>
      <c r="W27" s="20"/>
      <c r="X27" s="20"/>
    </row>
    <row r="28" spans="1:24" x14ac:dyDescent="0.2">
      <c r="A28" s="6">
        <f t="shared" si="8"/>
        <v>70825</v>
      </c>
      <c r="B28" s="3">
        <v>915.83299999999997</v>
      </c>
      <c r="C28" s="3">
        <f t="shared" si="6"/>
        <v>4.5987137697123437</v>
      </c>
      <c r="D28" s="3">
        <v>11.351000000000001</v>
      </c>
      <c r="E28" s="3">
        <v>916.35500000000002</v>
      </c>
      <c r="F28" s="3">
        <f t="shared" si="1"/>
        <v>4.6000000000001737</v>
      </c>
      <c r="G28" s="3">
        <v>12</v>
      </c>
      <c r="H28" s="3">
        <v>916.90700000000004</v>
      </c>
      <c r="I28" s="3">
        <f t="shared" si="2"/>
        <v>4.5999999999992269</v>
      </c>
      <c r="J28" s="3">
        <v>12</v>
      </c>
      <c r="K28" s="3">
        <v>917.45899999999995</v>
      </c>
      <c r="L28" s="3">
        <f t="shared" si="3"/>
        <v>4.6000000000001737</v>
      </c>
      <c r="M28" s="3">
        <v>12</v>
      </c>
      <c r="N28" s="3">
        <v>918.01099999999997</v>
      </c>
      <c r="O28" s="38"/>
      <c r="P28" s="39"/>
      <c r="Q28" s="39"/>
      <c r="R28" s="39"/>
      <c r="S28" s="39"/>
      <c r="T28" s="40"/>
      <c r="U28" s="19"/>
      <c r="V28" s="20"/>
      <c r="W28" s="20"/>
      <c r="X28" s="20"/>
    </row>
    <row r="29" spans="1:24" x14ac:dyDescent="0.2">
      <c r="A29" s="6">
        <f t="shared" si="8"/>
        <v>70850</v>
      </c>
      <c r="B29" s="3">
        <v>915.62099999999998</v>
      </c>
      <c r="C29" s="3">
        <f t="shared" si="6"/>
        <v>4.5995241871534782</v>
      </c>
      <c r="D29" s="3">
        <v>11.349</v>
      </c>
      <c r="E29" s="3">
        <v>916.14300000000003</v>
      </c>
      <c r="F29" s="3">
        <f t="shared" si="1"/>
        <v>4.6000000000001737</v>
      </c>
      <c r="G29" s="3">
        <v>12</v>
      </c>
      <c r="H29" s="3">
        <v>916.69500000000005</v>
      </c>
      <c r="I29" s="3">
        <f t="shared" si="2"/>
        <v>4.5999999999992269</v>
      </c>
      <c r="J29" s="3">
        <v>12</v>
      </c>
      <c r="K29" s="3">
        <v>917.24699999999996</v>
      </c>
      <c r="L29" s="3">
        <f t="shared" si="3"/>
        <v>4.6000000000001737</v>
      </c>
      <c r="M29" s="3">
        <v>12</v>
      </c>
      <c r="N29" s="3">
        <v>917.79899999999998</v>
      </c>
      <c r="O29" s="38"/>
      <c r="P29" s="39"/>
      <c r="Q29" s="39"/>
      <c r="R29" s="39"/>
      <c r="S29" s="39"/>
      <c r="T29" s="40"/>
      <c r="U29" s="19"/>
      <c r="V29" s="20"/>
      <c r="W29" s="20"/>
      <c r="X29" s="20"/>
    </row>
    <row r="30" spans="1:24" x14ac:dyDescent="0.2">
      <c r="A30" s="6">
        <f t="shared" si="8"/>
        <v>70875</v>
      </c>
      <c r="B30" s="3">
        <v>915.39300000000003</v>
      </c>
      <c r="C30" s="3">
        <f t="shared" si="6"/>
        <v>4.6011458792413791</v>
      </c>
      <c r="D30" s="3">
        <v>11.345000000000001</v>
      </c>
      <c r="E30" s="3">
        <v>915.91499999999996</v>
      </c>
      <c r="F30" s="3">
        <f t="shared" si="1"/>
        <v>4.6000000000001737</v>
      </c>
      <c r="G30" s="3">
        <v>12</v>
      </c>
      <c r="H30" s="3">
        <v>916.46699999999998</v>
      </c>
      <c r="I30" s="3">
        <f t="shared" si="2"/>
        <v>4.6000000000001737</v>
      </c>
      <c r="J30" s="3">
        <v>12</v>
      </c>
      <c r="K30" s="3">
        <v>917.01900000000001</v>
      </c>
      <c r="L30" s="3">
        <f t="shared" si="3"/>
        <v>4.6000000000001737</v>
      </c>
      <c r="M30" s="3">
        <v>12</v>
      </c>
      <c r="N30" s="3">
        <v>917.57100000000003</v>
      </c>
      <c r="O30" s="38"/>
      <c r="P30" s="39"/>
      <c r="Q30" s="39"/>
      <c r="R30" s="39"/>
      <c r="S30" s="39"/>
      <c r="T30" s="40"/>
      <c r="U30" s="19"/>
      <c r="V30" s="20"/>
      <c r="W30" s="20"/>
      <c r="X30" s="20"/>
    </row>
    <row r="31" spans="1:24" x14ac:dyDescent="0.2">
      <c r="A31" s="6">
        <f t="shared" si="8"/>
        <v>70900</v>
      </c>
      <c r="B31" s="3">
        <v>915.18499999999995</v>
      </c>
      <c r="C31" s="3">
        <f t="shared" si="6"/>
        <v>4.6011458792423809</v>
      </c>
      <c r="D31" s="3">
        <v>11.345000000000001</v>
      </c>
      <c r="E31" s="3">
        <v>915.70699999999999</v>
      </c>
      <c r="F31" s="3">
        <f t="shared" si="1"/>
        <v>4.6000000000001737</v>
      </c>
      <c r="G31" s="3">
        <v>12</v>
      </c>
      <c r="H31" s="3">
        <v>916.25900000000001</v>
      </c>
      <c r="I31" s="3">
        <f t="shared" si="2"/>
        <v>4.6000000000001737</v>
      </c>
      <c r="J31" s="3">
        <v>12</v>
      </c>
      <c r="K31" s="3">
        <v>916.81100000000004</v>
      </c>
      <c r="L31" s="3">
        <f t="shared" si="3"/>
        <v>4.6000000000001737</v>
      </c>
      <c r="M31" s="3">
        <v>12</v>
      </c>
      <c r="N31" s="3">
        <v>917.36300000000006</v>
      </c>
      <c r="O31" s="38"/>
      <c r="P31" s="39"/>
      <c r="Q31" s="39"/>
      <c r="R31" s="39"/>
      <c r="S31" s="39"/>
      <c r="T31" s="40"/>
      <c r="U31" s="19"/>
      <c r="V31" s="20"/>
      <c r="W31" s="20"/>
      <c r="X31" s="20"/>
    </row>
    <row r="32" spans="1:24" x14ac:dyDescent="0.2">
      <c r="A32" s="6">
        <f t="shared" si="8"/>
        <v>70925</v>
      </c>
      <c r="B32" s="3">
        <v>915.01800000000003</v>
      </c>
      <c r="C32" s="3">
        <f t="shared" si="6"/>
        <v>4.6003348902787922</v>
      </c>
      <c r="D32" s="3">
        <v>11.347</v>
      </c>
      <c r="E32" s="3">
        <v>915.54</v>
      </c>
      <c r="F32" s="3">
        <f t="shared" si="1"/>
        <v>4.6000000000001737</v>
      </c>
      <c r="G32" s="3">
        <v>12</v>
      </c>
      <c r="H32" s="3">
        <v>916.09199999999998</v>
      </c>
      <c r="I32" s="3">
        <f t="shared" si="2"/>
        <v>4.6000000000001737</v>
      </c>
      <c r="J32" s="3">
        <v>12</v>
      </c>
      <c r="K32" s="3">
        <v>916.64400000000001</v>
      </c>
      <c r="L32" s="3">
        <f t="shared" si="3"/>
        <v>4.6000000000001737</v>
      </c>
      <c r="M32" s="3">
        <v>12</v>
      </c>
      <c r="N32" s="3">
        <v>917.19600000000003</v>
      </c>
      <c r="O32" s="38"/>
      <c r="P32" s="39"/>
      <c r="Q32" s="39"/>
      <c r="R32" s="39"/>
      <c r="S32" s="39"/>
      <c r="T32" s="40"/>
      <c r="U32" s="19"/>
      <c r="V32" s="20"/>
      <c r="W32" s="20"/>
      <c r="X32" s="20"/>
    </row>
    <row r="33" spans="1:24" x14ac:dyDescent="0.2">
      <c r="A33" s="6">
        <f t="shared" si="8"/>
        <v>70950</v>
      </c>
      <c r="B33" s="3">
        <v>914.88300000000004</v>
      </c>
      <c r="C33" s="3">
        <f t="shared" si="6"/>
        <v>4.5995241871524764</v>
      </c>
      <c r="D33" s="3">
        <v>11.349</v>
      </c>
      <c r="E33" s="3">
        <v>915.40499999999997</v>
      </c>
      <c r="F33" s="3">
        <f t="shared" si="1"/>
        <v>4.6000000000001737</v>
      </c>
      <c r="G33" s="3">
        <v>12</v>
      </c>
      <c r="H33" s="3">
        <v>915.95699999999999</v>
      </c>
      <c r="I33" s="3">
        <f t="shared" si="2"/>
        <v>4.6000000000001737</v>
      </c>
      <c r="J33" s="3">
        <v>12</v>
      </c>
      <c r="K33" s="3">
        <v>916.50900000000001</v>
      </c>
      <c r="L33" s="3">
        <f t="shared" si="3"/>
        <v>4.6000000000001737</v>
      </c>
      <c r="M33" s="3">
        <v>12</v>
      </c>
      <c r="N33" s="3">
        <v>917.06100000000004</v>
      </c>
      <c r="O33" s="38"/>
      <c r="P33" s="39"/>
      <c r="Q33" s="39"/>
      <c r="R33" s="39"/>
      <c r="S33" s="39"/>
      <c r="T33" s="40"/>
      <c r="U33" s="19"/>
      <c r="V33" s="20"/>
      <c r="W33" s="20"/>
      <c r="X33" s="20"/>
    </row>
    <row r="34" spans="1:24" x14ac:dyDescent="0.2">
      <c r="A34" s="6">
        <f t="shared" si="8"/>
        <v>70975</v>
      </c>
      <c r="B34" s="3">
        <v>914.75300000000004</v>
      </c>
      <c r="C34" s="3">
        <f t="shared" si="6"/>
        <v>4.5970937912807974</v>
      </c>
      <c r="D34" s="3">
        <v>11.355</v>
      </c>
      <c r="E34" s="3">
        <v>915.27499999999998</v>
      </c>
      <c r="F34" s="3">
        <f t="shared" si="1"/>
        <v>4.6000000000001737</v>
      </c>
      <c r="G34" s="3">
        <v>12</v>
      </c>
      <c r="H34" s="3">
        <v>915.827</v>
      </c>
      <c r="I34" s="3">
        <f t="shared" si="2"/>
        <v>4.6000000000001737</v>
      </c>
      <c r="J34" s="3">
        <v>12</v>
      </c>
      <c r="K34" s="3">
        <v>916.37900000000002</v>
      </c>
      <c r="L34" s="3">
        <f t="shared" si="3"/>
        <v>4.6000000000001737</v>
      </c>
      <c r="M34" s="3">
        <v>12</v>
      </c>
      <c r="N34" s="3">
        <v>916.93100000000004</v>
      </c>
      <c r="O34" s="38"/>
      <c r="P34" s="39"/>
      <c r="Q34" s="39"/>
      <c r="R34" s="39"/>
      <c r="S34" s="39"/>
      <c r="T34" s="40"/>
      <c r="U34" s="19"/>
      <c r="V34" s="20"/>
      <c r="W34" s="20"/>
      <c r="X34" s="20"/>
    </row>
    <row r="35" spans="1:24" x14ac:dyDescent="0.2">
      <c r="A35" s="6">
        <f t="shared" si="8"/>
        <v>71000</v>
      </c>
      <c r="B35" s="3">
        <v>914.57899999999995</v>
      </c>
      <c r="C35" s="3">
        <f t="shared" si="6"/>
        <v>4.5983086680765348</v>
      </c>
      <c r="D35" s="3">
        <v>11.352</v>
      </c>
      <c r="E35" s="3">
        <v>915.101</v>
      </c>
      <c r="F35" s="3">
        <f t="shared" si="1"/>
        <v>4.6000000000001737</v>
      </c>
      <c r="G35" s="3">
        <v>12</v>
      </c>
      <c r="H35" s="3">
        <v>915.65300000000002</v>
      </c>
      <c r="I35" s="3">
        <f t="shared" si="2"/>
        <v>4.6000000000001737</v>
      </c>
      <c r="J35" s="3">
        <v>12</v>
      </c>
      <c r="K35" s="3">
        <v>916.20500000000004</v>
      </c>
      <c r="L35" s="3">
        <f t="shared" si="3"/>
        <v>4.5999999999992269</v>
      </c>
      <c r="M35" s="3">
        <v>12</v>
      </c>
      <c r="N35" s="3">
        <v>916.75699999999995</v>
      </c>
      <c r="O35" s="38"/>
      <c r="P35" s="39"/>
      <c r="Q35" s="39"/>
      <c r="R35" s="39"/>
      <c r="S35" s="39"/>
      <c r="T35" s="40"/>
      <c r="U35" s="19"/>
      <c r="V35" s="20"/>
      <c r="W35" s="20"/>
      <c r="X35" s="20"/>
    </row>
    <row r="36" spans="1:24" x14ac:dyDescent="0.2">
      <c r="A36" s="6">
        <f t="shared" si="8"/>
        <v>71025</v>
      </c>
      <c r="B36" s="3">
        <v>914.447</v>
      </c>
      <c r="C36" s="3">
        <f t="shared" si="6"/>
        <v>4.5979036378054099</v>
      </c>
      <c r="D36" s="3">
        <v>11.353</v>
      </c>
      <c r="E36" s="3">
        <v>914.96900000000005</v>
      </c>
      <c r="F36" s="3">
        <f t="shared" si="1"/>
        <v>4.5999999999992269</v>
      </c>
      <c r="G36" s="3">
        <v>12</v>
      </c>
      <c r="H36" s="3">
        <v>915.52099999999996</v>
      </c>
      <c r="I36" s="3">
        <f t="shared" si="2"/>
        <v>4.6000000000001737</v>
      </c>
      <c r="J36" s="3">
        <v>12</v>
      </c>
      <c r="K36" s="3">
        <v>916.07299999999998</v>
      </c>
      <c r="L36" s="3">
        <f t="shared" si="3"/>
        <v>4.6000000000001737</v>
      </c>
      <c r="M36" s="3">
        <v>12</v>
      </c>
      <c r="N36" s="3">
        <v>916.625</v>
      </c>
      <c r="O36" s="38"/>
      <c r="P36" s="39"/>
      <c r="Q36" s="39"/>
      <c r="R36" s="39"/>
      <c r="S36" s="39"/>
      <c r="T36" s="40"/>
      <c r="U36" s="19"/>
      <c r="V36" s="20"/>
      <c r="W36" s="20"/>
      <c r="X36" s="20"/>
    </row>
    <row r="37" spans="1:24" x14ac:dyDescent="0.2">
      <c r="A37" s="6">
        <f t="shared" si="8"/>
        <v>71050</v>
      </c>
      <c r="B37" s="3">
        <v>914.34</v>
      </c>
      <c r="C37" s="3">
        <f t="shared" si="6"/>
        <v>4.5974986788791137</v>
      </c>
      <c r="D37" s="3">
        <v>11.353999999999999</v>
      </c>
      <c r="E37" s="3">
        <v>914.86199999999997</v>
      </c>
      <c r="F37" s="3">
        <f t="shared" si="1"/>
        <v>4.6000000000001737</v>
      </c>
      <c r="G37" s="3">
        <v>12</v>
      </c>
      <c r="H37" s="3">
        <v>915.41399999999999</v>
      </c>
      <c r="I37" s="3">
        <f t="shared" si="2"/>
        <v>4.6000000000001737</v>
      </c>
      <c r="J37" s="3">
        <v>12</v>
      </c>
      <c r="K37" s="3">
        <v>915.96600000000001</v>
      </c>
      <c r="L37" s="3">
        <f t="shared" si="3"/>
        <v>4.6000000000001737</v>
      </c>
      <c r="M37" s="3">
        <v>12</v>
      </c>
      <c r="N37" s="3">
        <v>916.51800000000003</v>
      </c>
      <c r="O37" s="38"/>
      <c r="P37" s="39"/>
      <c r="Q37" s="39"/>
      <c r="R37" s="39"/>
      <c r="S37" s="39"/>
      <c r="T37" s="40"/>
      <c r="U37" s="19"/>
      <c r="V37" s="20"/>
      <c r="W37" s="20"/>
      <c r="X37" s="20"/>
    </row>
    <row r="38" spans="1:24" x14ac:dyDescent="0.2">
      <c r="A38" s="6">
        <f t="shared" si="8"/>
        <v>71075</v>
      </c>
      <c r="B38" s="3">
        <v>914.23599999999999</v>
      </c>
      <c r="C38" s="3">
        <f t="shared" si="6"/>
        <v>4.5979036378054099</v>
      </c>
      <c r="D38" s="3">
        <v>11.353</v>
      </c>
      <c r="E38" s="3">
        <v>914.75800000000004</v>
      </c>
      <c r="F38" s="3">
        <f t="shared" si="1"/>
        <v>4.5999999999992269</v>
      </c>
      <c r="G38" s="3">
        <v>12</v>
      </c>
      <c r="H38" s="3">
        <v>915.31</v>
      </c>
      <c r="I38" s="3">
        <f t="shared" si="2"/>
        <v>4.6000000000001737</v>
      </c>
      <c r="J38" s="3">
        <v>12</v>
      </c>
      <c r="K38" s="3">
        <v>915.86199999999997</v>
      </c>
      <c r="L38" s="3">
        <f t="shared" ref="L38:L69" si="9">((N38-K38)/12)*100</f>
        <v>4.6000000000001737</v>
      </c>
      <c r="M38" s="3">
        <v>12</v>
      </c>
      <c r="N38" s="3">
        <v>916.41399999999999</v>
      </c>
      <c r="O38" s="38"/>
      <c r="P38" s="39"/>
      <c r="Q38" s="39"/>
      <c r="R38" s="39"/>
      <c r="S38" s="39"/>
      <c r="T38" s="40"/>
      <c r="U38" s="19"/>
      <c r="V38" s="20"/>
      <c r="W38" s="20"/>
      <c r="X38" s="20"/>
    </row>
    <row r="39" spans="1:24" x14ac:dyDescent="0.2">
      <c r="A39" s="6">
        <f t="shared" si="8"/>
        <v>71100</v>
      </c>
      <c r="B39" s="3">
        <v>914.096</v>
      </c>
      <c r="C39" s="3">
        <f t="shared" si="6"/>
        <v>4.5979036378054099</v>
      </c>
      <c r="D39" s="3">
        <v>11.353</v>
      </c>
      <c r="E39" s="3">
        <v>914.61800000000005</v>
      </c>
      <c r="F39" s="3">
        <f t="shared" si="1"/>
        <v>4.5999999999992269</v>
      </c>
      <c r="G39" s="3">
        <v>12</v>
      </c>
      <c r="H39" s="3">
        <v>915.17</v>
      </c>
      <c r="I39" s="3">
        <f t="shared" si="2"/>
        <v>4.6000000000001737</v>
      </c>
      <c r="J39" s="3">
        <v>12</v>
      </c>
      <c r="K39" s="3">
        <v>915.72199999999998</v>
      </c>
      <c r="L39" s="3">
        <f t="shared" si="9"/>
        <v>4.6000000000001737</v>
      </c>
      <c r="M39" s="3">
        <v>12</v>
      </c>
      <c r="N39" s="3">
        <v>916.274</v>
      </c>
      <c r="O39" s="38"/>
      <c r="P39" s="39"/>
      <c r="Q39" s="39"/>
      <c r="R39" s="39"/>
      <c r="S39" s="39"/>
      <c r="T39" s="40"/>
      <c r="U39" s="19"/>
      <c r="V39" s="20"/>
      <c r="W39" s="20"/>
      <c r="X39" s="20"/>
    </row>
    <row r="40" spans="1:24" x14ac:dyDescent="0.2">
      <c r="A40" s="6">
        <f t="shared" si="8"/>
        <v>71125</v>
      </c>
      <c r="B40" s="10">
        <v>913.84400000000005</v>
      </c>
      <c r="C40" s="13">
        <v>4.5999999999999996</v>
      </c>
      <c r="D40" s="3">
        <v>11.324</v>
      </c>
      <c r="E40" s="3">
        <v>914.49199999999996</v>
      </c>
      <c r="F40" s="3">
        <f t="shared" si="1"/>
        <v>4.6000000000001737</v>
      </c>
      <c r="G40" s="3">
        <v>12</v>
      </c>
      <c r="H40" s="3">
        <v>915.04399999999998</v>
      </c>
      <c r="I40" s="3">
        <f t="shared" si="2"/>
        <v>4.6000000000001737</v>
      </c>
      <c r="J40" s="3">
        <v>12</v>
      </c>
      <c r="K40" s="3">
        <v>915.596</v>
      </c>
      <c r="L40" s="3">
        <f t="shared" si="9"/>
        <v>4.6000000000001737</v>
      </c>
      <c r="M40" s="3">
        <v>12</v>
      </c>
      <c r="N40" s="3">
        <v>916.14800000000002</v>
      </c>
      <c r="O40" s="38"/>
      <c r="P40" s="39"/>
      <c r="Q40" s="39"/>
      <c r="R40" s="39"/>
      <c r="S40" s="39"/>
      <c r="T40" s="40"/>
      <c r="U40" s="19" t="s">
        <v>33</v>
      </c>
      <c r="V40" s="20"/>
      <c r="W40" s="20"/>
      <c r="X40" s="20"/>
    </row>
    <row r="41" spans="1:24" x14ac:dyDescent="0.2">
      <c r="A41" s="6">
        <f t="shared" si="8"/>
        <v>71150</v>
      </c>
      <c r="B41" s="3">
        <v>913.87199999999996</v>
      </c>
      <c r="C41" s="3">
        <f t="shared" si="6"/>
        <v>4.5983086680765348</v>
      </c>
      <c r="D41" s="3">
        <v>11.352</v>
      </c>
      <c r="E41" s="3">
        <v>914.39400000000001</v>
      </c>
      <c r="F41" s="3">
        <f t="shared" si="1"/>
        <v>4.6000000000001737</v>
      </c>
      <c r="G41" s="3">
        <v>12</v>
      </c>
      <c r="H41" s="3">
        <v>914.94600000000003</v>
      </c>
      <c r="I41" s="3">
        <f t="shared" si="2"/>
        <v>4.6000000000001737</v>
      </c>
      <c r="J41" s="3">
        <v>12</v>
      </c>
      <c r="K41" s="3">
        <v>915.49800000000005</v>
      </c>
      <c r="L41" s="3">
        <f t="shared" si="9"/>
        <v>4.5999999999992269</v>
      </c>
      <c r="M41" s="3">
        <v>12</v>
      </c>
      <c r="N41" s="3">
        <v>916.05</v>
      </c>
      <c r="O41" s="38"/>
      <c r="P41" s="39"/>
      <c r="Q41" s="39"/>
      <c r="R41" s="39"/>
      <c r="S41" s="39"/>
      <c r="T41" s="40"/>
      <c r="U41" s="19"/>
      <c r="V41" s="20"/>
      <c r="W41" s="20"/>
      <c r="X41" s="20"/>
    </row>
    <row r="42" spans="1:24" x14ac:dyDescent="0.2">
      <c r="A42" s="6">
        <f t="shared" si="8"/>
        <v>71175</v>
      </c>
      <c r="B42" s="3">
        <v>913.77099999999996</v>
      </c>
      <c r="C42" s="3">
        <f t="shared" si="6"/>
        <v>4.5983086680765348</v>
      </c>
      <c r="D42" s="3">
        <v>11.352</v>
      </c>
      <c r="E42" s="3">
        <v>914.29300000000001</v>
      </c>
      <c r="F42" s="3">
        <f t="shared" si="1"/>
        <v>4.6000000000001737</v>
      </c>
      <c r="G42" s="3">
        <v>12</v>
      </c>
      <c r="H42" s="3">
        <v>914.84500000000003</v>
      </c>
      <c r="I42" s="3">
        <f t="shared" si="2"/>
        <v>4.6000000000001737</v>
      </c>
      <c r="J42" s="3">
        <v>12</v>
      </c>
      <c r="K42" s="3">
        <v>915.39700000000005</v>
      </c>
      <c r="L42" s="3">
        <f t="shared" si="9"/>
        <v>4.5999999999992269</v>
      </c>
      <c r="M42" s="3">
        <v>12</v>
      </c>
      <c r="N42" s="3">
        <v>915.94899999999996</v>
      </c>
      <c r="O42" s="38"/>
      <c r="P42" s="39"/>
      <c r="Q42" s="39"/>
      <c r="R42" s="39"/>
      <c r="S42" s="39"/>
      <c r="T42" s="40"/>
      <c r="U42" s="19"/>
      <c r="V42" s="20"/>
      <c r="W42" s="20"/>
      <c r="X42" s="20"/>
    </row>
    <row r="43" spans="1:24" x14ac:dyDescent="0.2">
      <c r="A43" s="6">
        <f t="shared" si="8"/>
        <v>71200</v>
      </c>
      <c r="B43" s="3">
        <v>913.65300000000002</v>
      </c>
      <c r="C43" s="3">
        <f t="shared" si="6"/>
        <v>4.6007403490211045</v>
      </c>
      <c r="D43" s="3">
        <v>11.346</v>
      </c>
      <c r="E43" s="3">
        <v>914.17499999999995</v>
      </c>
      <c r="F43" s="3">
        <f t="shared" si="1"/>
        <v>4.6000000000001737</v>
      </c>
      <c r="G43" s="3">
        <v>12</v>
      </c>
      <c r="H43" s="3">
        <v>914.72699999999998</v>
      </c>
      <c r="I43" s="3">
        <f t="shared" si="2"/>
        <v>4.6000000000001737</v>
      </c>
      <c r="J43" s="3">
        <v>12</v>
      </c>
      <c r="K43" s="3">
        <v>915.279</v>
      </c>
      <c r="L43" s="3">
        <f t="shared" si="9"/>
        <v>4.6000000000001737</v>
      </c>
      <c r="M43" s="3">
        <v>12</v>
      </c>
      <c r="N43" s="3">
        <v>915.83100000000002</v>
      </c>
      <c r="O43" s="41"/>
      <c r="P43" s="42"/>
      <c r="Q43" s="42"/>
      <c r="R43" s="42"/>
      <c r="S43" s="42"/>
      <c r="T43" s="43"/>
      <c r="U43" s="19"/>
      <c r="V43" s="20"/>
      <c r="W43" s="20"/>
      <c r="X43" s="20"/>
    </row>
    <row r="44" spans="1:24" x14ac:dyDescent="0.2">
      <c r="A44" s="6">
        <v>71208.61</v>
      </c>
      <c r="B44" s="3">
        <v>913.63</v>
      </c>
      <c r="C44" s="3">
        <f t="shared" si="6"/>
        <v>4.599929502996547</v>
      </c>
      <c r="D44" s="3">
        <v>11.348000000000001</v>
      </c>
      <c r="E44" s="3">
        <v>914.15200000000004</v>
      </c>
      <c r="F44" s="3">
        <f t="shared" si="1"/>
        <v>4.5999999999992269</v>
      </c>
      <c r="G44" s="3">
        <v>12</v>
      </c>
      <c r="H44" s="3">
        <v>914.70399999999995</v>
      </c>
      <c r="I44" s="3">
        <f t="shared" si="2"/>
        <v>4.6000000000001737</v>
      </c>
      <c r="J44" s="3">
        <v>12</v>
      </c>
      <c r="K44" s="3">
        <v>915.25599999999997</v>
      </c>
      <c r="L44" s="3">
        <f t="shared" si="9"/>
        <v>4.6000000000001737</v>
      </c>
      <c r="M44" s="3">
        <v>12</v>
      </c>
      <c r="N44" s="3">
        <v>915.80799999999999</v>
      </c>
      <c r="O44" s="3">
        <f t="shared" ref="O44:O67" si="10">((Q44-N44)/P44)*100</f>
        <v>1.4000000000000532</v>
      </c>
      <c r="P44" s="3">
        <v>12</v>
      </c>
      <c r="Q44" s="3">
        <v>915.976</v>
      </c>
      <c r="R44" s="3">
        <f t="shared" ref="R44:R67" si="11">((T44-Q44)/S44)*100</f>
        <v>-2.4000000000000909</v>
      </c>
      <c r="S44" s="3">
        <v>8</v>
      </c>
      <c r="T44" s="3">
        <v>915.78399999999999</v>
      </c>
      <c r="U44" s="19"/>
      <c r="V44" s="20"/>
      <c r="W44" s="20"/>
      <c r="X44" s="20"/>
    </row>
    <row r="45" spans="1:24" x14ac:dyDescent="0.2">
      <c r="A45" s="6">
        <f>A43+25</f>
        <v>71225</v>
      </c>
      <c r="B45" s="3">
        <v>913.58399999999995</v>
      </c>
      <c r="C45" s="3">
        <f t="shared" si="6"/>
        <v>4.5991189427317023</v>
      </c>
      <c r="D45" s="3">
        <v>11.35</v>
      </c>
      <c r="E45" s="3">
        <v>914.10599999999999</v>
      </c>
      <c r="F45" s="3">
        <f t="shared" si="1"/>
        <v>4.6000000000001737</v>
      </c>
      <c r="G45" s="3">
        <v>12</v>
      </c>
      <c r="H45" s="3">
        <v>914.65800000000002</v>
      </c>
      <c r="I45" s="3">
        <f t="shared" si="2"/>
        <v>4.6000000000001737</v>
      </c>
      <c r="J45" s="3">
        <v>12</v>
      </c>
      <c r="K45" s="3">
        <v>915.21</v>
      </c>
      <c r="L45" s="3">
        <f t="shared" si="9"/>
        <v>4.5999999999992269</v>
      </c>
      <c r="M45" s="3">
        <v>12</v>
      </c>
      <c r="N45" s="3">
        <v>915.76199999999994</v>
      </c>
      <c r="O45" s="3">
        <f t="shared" si="10"/>
        <v>1.4000000000000532</v>
      </c>
      <c r="P45" s="3">
        <v>12</v>
      </c>
      <c r="Q45" s="3">
        <v>915.93</v>
      </c>
      <c r="R45" s="3">
        <f t="shared" si="11"/>
        <v>-2.3999999999986699</v>
      </c>
      <c r="S45" s="3">
        <v>8</v>
      </c>
      <c r="T45" s="3">
        <v>915.73800000000006</v>
      </c>
      <c r="U45" s="19"/>
      <c r="V45" s="20"/>
      <c r="W45" s="20"/>
      <c r="X45" s="20"/>
    </row>
    <row r="46" spans="1:24" x14ac:dyDescent="0.2">
      <c r="A46" s="6">
        <f t="shared" si="8"/>
        <v>71250</v>
      </c>
      <c r="B46" s="3">
        <v>913.51099999999997</v>
      </c>
      <c r="C46" s="3">
        <f t="shared" si="6"/>
        <v>4.5979036378054099</v>
      </c>
      <c r="D46" s="3">
        <v>11.353</v>
      </c>
      <c r="E46" s="3">
        <v>914.03300000000002</v>
      </c>
      <c r="F46" s="3">
        <f t="shared" si="1"/>
        <v>4.6000000000001737</v>
      </c>
      <c r="G46" s="3">
        <v>12</v>
      </c>
      <c r="H46" s="3">
        <v>914.58500000000004</v>
      </c>
      <c r="I46" s="3">
        <f t="shared" si="2"/>
        <v>4.5999999999992269</v>
      </c>
      <c r="J46" s="3">
        <v>12</v>
      </c>
      <c r="K46" s="3">
        <v>915.13699999999994</v>
      </c>
      <c r="L46" s="3">
        <f t="shared" si="9"/>
        <v>4.6000000000001737</v>
      </c>
      <c r="M46" s="3">
        <v>12</v>
      </c>
      <c r="N46" s="3">
        <v>915.68899999999996</v>
      </c>
      <c r="O46" s="3">
        <f t="shared" si="10"/>
        <v>1.4000000000000532</v>
      </c>
      <c r="P46" s="3">
        <v>12</v>
      </c>
      <c r="Q46" s="3">
        <v>915.85699999999997</v>
      </c>
      <c r="R46" s="3">
        <f t="shared" si="11"/>
        <v>-2.4000000000000909</v>
      </c>
      <c r="S46" s="3">
        <v>8</v>
      </c>
      <c r="T46" s="3">
        <v>915.66499999999996</v>
      </c>
      <c r="U46" s="19"/>
      <c r="V46" s="20"/>
      <c r="W46" s="20"/>
      <c r="X46" s="20"/>
    </row>
    <row r="47" spans="1:24" x14ac:dyDescent="0.2">
      <c r="A47" s="6">
        <f t="shared" si="8"/>
        <v>71275</v>
      </c>
      <c r="B47" s="3">
        <v>913.43200000000002</v>
      </c>
      <c r="C47" s="3">
        <f t="shared" si="6"/>
        <v>4.598308668075533</v>
      </c>
      <c r="D47" s="3">
        <v>11.352</v>
      </c>
      <c r="E47" s="3">
        <v>913.95399999999995</v>
      </c>
      <c r="F47" s="3">
        <f t="shared" si="1"/>
        <v>4.6000000000001737</v>
      </c>
      <c r="G47" s="3">
        <v>12</v>
      </c>
      <c r="H47" s="3">
        <v>914.50599999999997</v>
      </c>
      <c r="I47" s="3">
        <f t="shared" si="2"/>
        <v>4.6000000000001737</v>
      </c>
      <c r="J47" s="3">
        <v>12</v>
      </c>
      <c r="K47" s="3">
        <v>915.05799999999999</v>
      </c>
      <c r="L47" s="3">
        <f t="shared" si="9"/>
        <v>4.6000000000001737</v>
      </c>
      <c r="M47" s="3">
        <v>12</v>
      </c>
      <c r="N47" s="3">
        <v>915.61</v>
      </c>
      <c r="O47" s="3">
        <f t="shared" si="10"/>
        <v>1.4000000000000532</v>
      </c>
      <c r="P47" s="3">
        <v>12</v>
      </c>
      <c r="Q47" s="3">
        <v>915.77800000000002</v>
      </c>
      <c r="R47" s="3">
        <f t="shared" si="11"/>
        <v>-2.4000000000000909</v>
      </c>
      <c r="S47" s="3">
        <v>8</v>
      </c>
      <c r="T47" s="3">
        <v>915.58600000000001</v>
      </c>
      <c r="U47" s="19"/>
      <c r="V47" s="20"/>
      <c r="W47" s="20"/>
      <c r="X47" s="20"/>
    </row>
    <row r="48" spans="1:24" x14ac:dyDescent="0.2">
      <c r="A48" s="6">
        <f t="shared" si="8"/>
        <v>71300</v>
      </c>
      <c r="B48" s="3">
        <v>913.36400000000003</v>
      </c>
      <c r="C48" s="3">
        <f t="shared" si="6"/>
        <v>4.5974986788791137</v>
      </c>
      <c r="D48" s="3">
        <v>11.353999999999999</v>
      </c>
      <c r="E48" s="3">
        <v>913.88599999999997</v>
      </c>
      <c r="F48" s="3">
        <f t="shared" si="1"/>
        <v>4.6000000000001737</v>
      </c>
      <c r="G48" s="3">
        <v>12</v>
      </c>
      <c r="H48" s="3">
        <v>914.43799999999999</v>
      </c>
      <c r="I48" s="3">
        <f t="shared" si="2"/>
        <v>4.6000000000001737</v>
      </c>
      <c r="J48" s="3">
        <v>12</v>
      </c>
      <c r="K48" s="3">
        <v>914.99</v>
      </c>
      <c r="L48" s="3">
        <f t="shared" si="9"/>
        <v>4.6000000000001737</v>
      </c>
      <c r="M48" s="3">
        <v>12</v>
      </c>
      <c r="N48" s="3">
        <v>915.54200000000003</v>
      </c>
      <c r="O48" s="3">
        <f t="shared" si="10"/>
        <v>1.4000000000000532</v>
      </c>
      <c r="P48" s="3">
        <v>12</v>
      </c>
      <c r="Q48" s="3">
        <v>915.71</v>
      </c>
      <c r="R48" s="3">
        <f t="shared" si="11"/>
        <v>-2.4000000000000909</v>
      </c>
      <c r="S48" s="3">
        <v>8</v>
      </c>
      <c r="T48" s="3">
        <v>915.51800000000003</v>
      </c>
      <c r="U48" s="19"/>
      <c r="V48" s="20"/>
      <c r="W48" s="20"/>
      <c r="X48" s="20"/>
    </row>
    <row r="49" spans="1:24" x14ac:dyDescent="0.2">
      <c r="A49" s="6">
        <f t="shared" si="8"/>
        <v>71325</v>
      </c>
      <c r="B49" s="3">
        <v>913.30600000000004</v>
      </c>
      <c r="C49" s="3">
        <f t="shared" si="6"/>
        <v>4.5970937912807974</v>
      </c>
      <c r="D49" s="3">
        <v>11.355</v>
      </c>
      <c r="E49" s="3">
        <v>913.82799999999997</v>
      </c>
      <c r="F49" s="3">
        <f t="shared" si="1"/>
        <v>4.6000000000001737</v>
      </c>
      <c r="G49" s="3">
        <v>12</v>
      </c>
      <c r="H49" s="3">
        <v>914.38</v>
      </c>
      <c r="I49" s="3">
        <f t="shared" si="2"/>
        <v>4.6000000000001737</v>
      </c>
      <c r="J49" s="3">
        <v>12</v>
      </c>
      <c r="K49" s="3">
        <v>914.93200000000002</v>
      </c>
      <c r="L49" s="3">
        <f t="shared" si="9"/>
        <v>4.6000000000001737</v>
      </c>
      <c r="M49" s="3">
        <v>12</v>
      </c>
      <c r="N49" s="3">
        <v>915.48400000000004</v>
      </c>
      <c r="O49" s="3">
        <f t="shared" si="10"/>
        <v>1.4000000000000532</v>
      </c>
      <c r="P49" s="3">
        <v>12</v>
      </c>
      <c r="Q49" s="3">
        <v>915.65200000000004</v>
      </c>
      <c r="R49" s="3">
        <f t="shared" si="11"/>
        <v>-2.4000000000000909</v>
      </c>
      <c r="S49" s="3">
        <v>8</v>
      </c>
      <c r="T49" s="3">
        <v>915.46</v>
      </c>
      <c r="U49" s="19"/>
      <c r="V49" s="20"/>
      <c r="W49" s="20"/>
      <c r="X49" s="20"/>
    </row>
    <row r="50" spans="1:24" x14ac:dyDescent="0.2">
      <c r="A50" s="6">
        <f t="shared" si="8"/>
        <v>71350</v>
      </c>
      <c r="B50" s="3">
        <v>913.25</v>
      </c>
      <c r="C50" s="3">
        <f t="shared" si="6"/>
        <v>4.5983086680765348</v>
      </c>
      <c r="D50" s="3">
        <v>11.352</v>
      </c>
      <c r="E50" s="3">
        <v>913.77200000000005</v>
      </c>
      <c r="F50" s="3">
        <f t="shared" si="1"/>
        <v>4.5999999999992269</v>
      </c>
      <c r="G50" s="3">
        <v>12</v>
      </c>
      <c r="H50" s="3">
        <v>914.32399999999996</v>
      </c>
      <c r="I50" s="3">
        <f t="shared" si="2"/>
        <v>4.6000000000001737</v>
      </c>
      <c r="J50" s="3">
        <v>12</v>
      </c>
      <c r="K50" s="3">
        <v>914.87599999999998</v>
      </c>
      <c r="L50" s="3">
        <f t="shared" si="9"/>
        <v>4.6000000000001737</v>
      </c>
      <c r="M50" s="3">
        <v>12</v>
      </c>
      <c r="N50" s="3">
        <v>915.428</v>
      </c>
      <c r="O50" s="3">
        <f t="shared" si="10"/>
        <v>1.4000000000000532</v>
      </c>
      <c r="P50" s="3">
        <v>12</v>
      </c>
      <c r="Q50" s="3">
        <v>915.596</v>
      </c>
      <c r="R50" s="3">
        <f t="shared" si="11"/>
        <v>-2.4000000000000909</v>
      </c>
      <c r="S50" s="3">
        <v>8</v>
      </c>
      <c r="T50" s="3">
        <v>915.404</v>
      </c>
      <c r="U50" s="19"/>
      <c r="V50" s="20"/>
      <c r="W50" s="20"/>
      <c r="X50" s="20"/>
    </row>
    <row r="51" spans="1:24" x14ac:dyDescent="0.2">
      <c r="A51" s="6">
        <f t="shared" si="8"/>
        <v>71375</v>
      </c>
      <c r="B51" s="3">
        <v>913.18399999999997</v>
      </c>
      <c r="C51" s="3">
        <f t="shared" si="6"/>
        <v>4.5983086680765348</v>
      </c>
      <c r="D51" s="3">
        <v>11.352</v>
      </c>
      <c r="E51" s="3">
        <v>913.70600000000002</v>
      </c>
      <c r="F51" s="3">
        <f t="shared" si="1"/>
        <v>4.6000000000001737</v>
      </c>
      <c r="G51" s="3">
        <v>12</v>
      </c>
      <c r="H51" s="3">
        <v>914.25800000000004</v>
      </c>
      <c r="I51" s="3">
        <f t="shared" si="2"/>
        <v>4.5999999999992269</v>
      </c>
      <c r="J51" s="3">
        <v>12</v>
      </c>
      <c r="K51" s="3">
        <v>914.81</v>
      </c>
      <c r="L51" s="3">
        <f t="shared" si="9"/>
        <v>4.6000000000001737</v>
      </c>
      <c r="M51" s="3">
        <v>12</v>
      </c>
      <c r="N51" s="3">
        <v>915.36199999999997</v>
      </c>
      <c r="O51" s="3">
        <f t="shared" si="10"/>
        <v>1.4000000000000532</v>
      </c>
      <c r="P51" s="3">
        <v>12</v>
      </c>
      <c r="Q51" s="3">
        <v>915.53</v>
      </c>
      <c r="R51" s="3">
        <f t="shared" si="11"/>
        <v>-2.4000000000000909</v>
      </c>
      <c r="S51" s="3">
        <v>8</v>
      </c>
      <c r="T51" s="3">
        <v>915.33799999999997</v>
      </c>
      <c r="U51" s="19"/>
      <c r="V51" s="20"/>
      <c r="W51" s="20"/>
      <c r="X51" s="20"/>
    </row>
    <row r="52" spans="1:24" x14ac:dyDescent="0.2">
      <c r="A52" s="6">
        <f t="shared" si="8"/>
        <v>71400</v>
      </c>
      <c r="B52" s="3">
        <v>913.12</v>
      </c>
      <c r="C52" s="3">
        <f t="shared" si="6"/>
        <v>4.5966889749916184</v>
      </c>
      <c r="D52" s="3">
        <v>11.356</v>
      </c>
      <c r="E52" s="3">
        <v>913.64200000000005</v>
      </c>
      <c r="F52" s="3">
        <f t="shared" si="1"/>
        <v>4.5999999999992269</v>
      </c>
      <c r="G52" s="3">
        <v>12</v>
      </c>
      <c r="H52" s="3">
        <v>914.19399999999996</v>
      </c>
      <c r="I52" s="3">
        <f t="shared" si="2"/>
        <v>4.6000000000001737</v>
      </c>
      <c r="J52" s="3">
        <v>12</v>
      </c>
      <c r="K52" s="3">
        <v>914.74599999999998</v>
      </c>
      <c r="L52" s="3">
        <f t="shared" si="9"/>
        <v>4.6000000000001737</v>
      </c>
      <c r="M52" s="3">
        <v>12</v>
      </c>
      <c r="N52" s="3">
        <v>915.298</v>
      </c>
      <c r="O52" s="3">
        <f t="shared" si="10"/>
        <v>1.4000000000000532</v>
      </c>
      <c r="P52" s="3">
        <v>12</v>
      </c>
      <c r="Q52" s="3">
        <v>915.46600000000001</v>
      </c>
      <c r="R52" s="3">
        <f t="shared" si="11"/>
        <v>-2.4000000000000909</v>
      </c>
      <c r="S52" s="3">
        <v>8</v>
      </c>
      <c r="T52" s="3">
        <v>915.274</v>
      </c>
      <c r="U52" s="19"/>
      <c r="V52" s="20"/>
      <c r="W52" s="20"/>
      <c r="X52" s="20"/>
    </row>
    <row r="53" spans="1:24" x14ac:dyDescent="0.2">
      <c r="A53" s="6">
        <f t="shared" si="8"/>
        <v>71425</v>
      </c>
      <c r="B53" s="3">
        <v>913.04300000000001</v>
      </c>
      <c r="C53" s="3">
        <f t="shared" si="6"/>
        <v>4.5970937912817984</v>
      </c>
      <c r="D53" s="3">
        <v>11.355</v>
      </c>
      <c r="E53" s="3">
        <v>913.56500000000005</v>
      </c>
      <c r="F53" s="3">
        <f t="shared" si="1"/>
        <v>4.5999999999992269</v>
      </c>
      <c r="G53" s="3">
        <v>12</v>
      </c>
      <c r="H53" s="3">
        <v>914.11699999999996</v>
      </c>
      <c r="I53" s="3">
        <f t="shared" si="2"/>
        <v>4.6000000000001737</v>
      </c>
      <c r="J53" s="3">
        <v>12</v>
      </c>
      <c r="K53" s="3">
        <v>914.66899999999998</v>
      </c>
      <c r="L53" s="3">
        <f t="shared" si="9"/>
        <v>4.6000000000001737</v>
      </c>
      <c r="M53" s="3">
        <v>12</v>
      </c>
      <c r="N53" s="3">
        <v>915.221</v>
      </c>
      <c r="O53" s="3">
        <f t="shared" si="10"/>
        <v>1.3955555555559032</v>
      </c>
      <c r="P53" s="3">
        <v>11.25</v>
      </c>
      <c r="Q53" s="3">
        <v>915.37800000000004</v>
      </c>
      <c r="R53" s="3">
        <f t="shared" si="11"/>
        <v>-2.4000000000006154</v>
      </c>
      <c r="S53" s="3">
        <v>8.125</v>
      </c>
      <c r="T53" s="3">
        <v>915.18299999999999</v>
      </c>
      <c r="U53" s="19"/>
      <c r="V53" s="20"/>
      <c r="W53" s="20"/>
      <c r="X53" s="20"/>
    </row>
    <row r="54" spans="1:24" x14ac:dyDescent="0.2">
      <c r="A54" s="6">
        <f t="shared" si="8"/>
        <v>71450</v>
      </c>
      <c r="B54" s="3">
        <v>912.96699999999998</v>
      </c>
      <c r="C54" s="3">
        <f t="shared" si="6"/>
        <v>4.5974986788801155</v>
      </c>
      <c r="D54" s="3">
        <v>11.353999999999999</v>
      </c>
      <c r="E54" s="3">
        <v>913.48900000000003</v>
      </c>
      <c r="F54" s="3">
        <f t="shared" si="1"/>
        <v>4.6000000000001737</v>
      </c>
      <c r="G54" s="3">
        <v>12</v>
      </c>
      <c r="H54" s="3">
        <v>914.04100000000005</v>
      </c>
      <c r="I54" s="3">
        <f t="shared" si="2"/>
        <v>4.5999999999992269</v>
      </c>
      <c r="J54" s="3">
        <v>12</v>
      </c>
      <c r="K54" s="3">
        <v>914.59299999999996</v>
      </c>
      <c r="L54" s="3">
        <f t="shared" si="9"/>
        <v>4.6000000000001737</v>
      </c>
      <c r="M54" s="3">
        <v>12</v>
      </c>
      <c r="N54" s="3">
        <v>915.14499999999998</v>
      </c>
      <c r="O54" s="3">
        <f t="shared" si="10"/>
        <v>1.4000000000004591</v>
      </c>
      <c r="P54" s="3">
        <v>10.5</v>
      </c>
      <c r="Q54" s="3">
        <v>915.29200000000003</v>
      </c>
      <c r="R54" s="3">
        <f t="shared" si="11"/>
        <v>-2.3999999999997463</v>
      </c>
      <c r="S54" s="3">
        <v>8.25</v>
      </c>
      <c r="T54" s="3">
        <v>915.09400000000005</v>
      </c>
      <c r="U54" s="19"/>
      <c r="V54" s="20"/>
      <c r="W54" s="20"/>
      <c r="X54" s="20"/>
    </row>
    <row r="55" spans="1:24" x14ac:dyDescent="0.2">
      <c r="A55" s="6">
        <f t="shared" si="8"/>
        <v>71475</v>
      </c>
      <c r="B55" s="3">
        <v>912.9</v>
      </c>
      <c r="C55" s="3">
        <f t="shared" si="6"/>
        <v>4.5979036378054099</v>
      </c>
      <c r="D55" s="3">
        <v>11.353</v>
      </c>
      <c r="E55" s="3">
        <v>913.42200000000003</v>
      </c>
      <c r="F55" s="3">
        <f t="shared" si="1"/>
        <v>4.6000000000001737</v>
      </c>
      <c r="G55" s="3">
        <v>12</v>
      </c>
      <c r="H55" s="3">
        <v>913.97400000000005</v>
      </c>
      <c r="I55" s="3">
        <f t="shared" si="2"/>
        <v>4.5999999999992269</v>
      </c>
      <c r="J55" s="3">
        <v>12</v>
      </c>
      <c r="K55" s="3">
        <v>914.52599999999995</v>
      </c>
      <c r="L55" s="3">
        <f t="shared" si="9"/>
        <v>4.6000000000001737</v>
      </c>
      <c r="M55" s="3">
        <v>12</v>
      </c>
      <c r="N55" s="3">
        <v>915.07799999999997</v>
      </c>
      <c r="O55" s="3">
        <f t="shared" si="10"/>
        <v>1.4000000000007091</v>
      </c>
      <c r="P55" s="3">
        <v>9.75</v>
      </c>
      <c r="Q55" s="3">
        <v>915.21450000000004</v>
      </c>
      <c r="R55" s="3">
        <f t="shared" si="11"/>
        <v>-2.4000000000002606</v>
      </c>
      <c r="S55" s="3">
        <v>8.375</v>
      </c>
      <c r="T55" s="3">
        <v>915.01350000000002</v>
      </c>
      <c r="U55" s="19"/>
      <c r="V55" s="20"/>
      <c r="W55" s="20"/>
      <c r="X55" s="20"/>
    </row>
    <row r="56" spans="1:24" x14ac:dyDescent="0.2">
      <c r="A56" s="6">
        <f t="shared" si="8"/>
        <v>71500</v>
      </c>
      <c r="B56" s="3">
        <v>912.83399999999995</v>
      </c>
      <c r="C56" s="3">
        <f t="shared" si="6"/>
        <v>4.5991189427317023</v>
      </c>
      <c r="D56" s="3">
        <v>11.35</v>
      </c>
      <c r="E56" s="3">
        <v>913.35599999999999</v>
      </c>
      <c r="F56" s="3">
        <f t="shared" si="1"/>
        <v>4.6000000000001737</v>
      </c>
      <c r="G56" s="3">
        <v>12</v>
      </c>
      <c r="H56" s="3">
        <v>913.90800000000002</v>
      </c>
      <c r="I56" s="3">
        <f t="shared" si="2"/>
        <v>4.6000000000001737</v>
      </c>
      <c r="J56" s="3">
        <v>12</v>
      </c>
      <c r="K56" s="3">
        <v>914.46</v>
      </c>
      <c r="L56" s="3">
        <f t="shared" si="9"/>
        <v>4.5999999999992269</v>
      </c>
      <c r="M56" s="3">
        <v>12</v>
      </c>
      <c r="N56" s="3">
        <v>915.01199999999994</v>
      </c>
      <c r="O56" s="3">
        <f t="shared" si="10"/>
        <v>1.4000000000010004</v>
      </c>
      <c r="P56" s="3">
        <v>9</v>
      </c>
      <c r="Q56" s="3">
        <v>915.13800000000003</v>
      </c>
      <c r="R56" s="3">
        <f t="shared" si="11"/>
        <v>-2.4000000000007597</v>
      </c>
      <c r="S56" s="3">
        <v>8.5</v>
      </c>
      <c r="T56" s="3">
        <v>914.93399999999997</v>
      </c>
      <c r="U56" s="19"/>
      <c r="V56" s="20"/>
      <c r="W56" s="20"/>
      <c r="X56" s="20"/>
    </row>
    <row r="57" spans="1:24" x14ac:dyDescent="0.2">
      <c r="A57" s="6">
        <f t="shared" si="8"/>
        <v>71525</v>
      </c>
      <c r="B57" s="3">
        <v>912.75900000000001</v>
      </c>
      <c r="C57" s="3">
        <f t="shared" si="6"/>
        <v>4.598308668075533</v>
      </c>
      <c r="D57" s="3">
        <v>11.352</v>
      </c>
      <c r="E57" s="3">
        <v>913.28099999999995</v>
      </c>
      <c r="F57" s="3">
        <f t="shared" si="1"/>
        <v>4.6000000000001737</v>
      </c>
      <c r="G57" s="3">
        <v>12</v>
      </c>
      <c r="H57" s="3">
        <v>913.83299999999997</v>
      </c>
      <c r="I57" s="3">
        <f t="shared" si="2"/>
        <v>4.6000000000001737</v>
      </c>
      <c r="J57" s="3">
        <v>12</v>
      </c>
      <c r="K57" s="3">
        <v>914.38499999999999</v>
      </c>
      <c r="L57" s="3">
        <f t="shared" si="9"/>
        <v>4.6000000000001737</v>
      </c>
      <c r="M57" s="3">
        <v>12</v>
      </c>
      <c r="N57" s="3">
        <v>914.93700000000001</v>
      </c>
      <c r="O57" s="3">
        <f t="shared" si="10"/>
        <v>1.3999999999999668</v>
      </c>
      <c r="P57" s="3">
        <v>8.25</v>
      </c>
      <c r="Q57" s="3">
        <v>915.05250000000001</v>
      </c>
      <c r="R57" s="3">
        <f t="shared" si="11"/>
        <v>-2.3999999999999262</v>
      </c>
      <c r="S57" s="3">
        <v>8.625</v>
      </c>
      <c r="T57" s="3">
        <v>914.84550000000002</v>
      </c>
      <c r="U57" s="19"/>
      <c r="V57" s="20"/>
      <c r="W57" s="20"/>
      <c r="X57" s="20"/>
    </row>
    <row r="58" spans="1:24" x14ac:dyDescent="0.2">
      <c r="A58" s="6">
        <f t="shared" si="8"/>
        <v>71550</v>
      </c>
      <c r="B58" s="3">
        <v>912.67499999999995</v>
      </c>
      <c r="C58" s="3">
        <f t="shared" si="6"/>
        <v>4.5987137697123437</v>
      </c>
      <c r="D58" s="3">
        <v>11.351000000000001</v>
      </c>
      <c r="E58" s="3">
        <v>913.197</v>
      </c>
      <c r="F58" s="3">
        <f t="shared" si="1"/>
        <v>4.6000000000001737</v>
      </c>
      <c r="G58" s="3">
        <v>12</v>
      </c>
      <c r="H58" s="3">
        <v>913.74900000000002</v>
      </c>
      <c r="I58" s="3">
        <f t="shared" si="2"/>
        <v>4.6000000000001737</v>
      </c>
      <c r="J58" s="3">
        <v>12</v>
      </c>
      <c r="K58" s="3">
        <v>914.30100000000004</v>
      </c>
      <c r="L58" s="3">
        <f t="shared" si="9"/>
        <v>4.5999999999992269</v>
      </c>
      <c r="M58" s="3">
        <v>12</v>
      </c>
      <c r="N58" s="3">
        <v>914.85299999999995</v>
      </c>
      <c r="O58" s="3">
        <f t="shared" si="10"/>
        <v>1.4000000000002426</v>
      </c>
      <c r="P58" s="3">
        <v>7.5</v>
      </c>
      <c r="Q58" s="3">
        <v>914.95799999999997</v>
      </c>
      <c r="R58" s="3">
        <f t="shared" si="11"/>
        <v>-2.3999999999991162</v>
      </c>
      <c r="S58" s="3">
        <v>8.75</v>
      </c>
      <c r="T58" s="3">
        <v>914.74800000000005</v>
      </c>
      <c r="U58" s="19"/>
      <c r="V58" s="20"/>
      <c r="W58" s="20"/>
      <c r="X58" s="20"/>
    </row>
    <row r="59" spans="1:24" x14ac:dyDescent="0.2">
      <c r="A59" s="6">
        <f t="shared" si="8"/>
        <v>71575</v>
      </c>
      <c r="B59" s="3">
        <v>912.58</v>
      </c>
      <c r="C59" s="3">
        <f t="shared" si="6"/>
        <v>4.5999295029955451</v>
      </c>
      <c r="D59" s="3">
        <v>11.348000000000001</v>
      </c>
      <c r="E59" s="3">
        <v>913.10199999999998</v>
      </c>
      <c r="F59" s="3">
        <f t="shared" si="1"/>
        <v>4.6000000000001737</v>
      </c>
      <c r="G59" s="3">
        <v>12</v>
      </c>
      <c r="H59" s="3">
        <v>913.654</v>
      </c>
      <c r="I59" s="3">
        <f t="shared" si="2"/>
        <v>4.6000000000001737</v>
      </c>
      <c r="J59" s="3">
        <v>12</v>
      </c>
      <c r="K59" s="3">
        <v>914.20600000000002</v>
      </c>
      <c r="L59" s="3">
        <f t="shared" si="9"/>
        <v>4.6000000000001737</v>
      </c>
      <c r="M59" s="3">
        <v>12</v>
      </c>
      <c r="N59" s="3">
        <v>914.75800000000004</v>
      </c>
      <c r="O59" s="3">
        <f t="shared" si="10"/>
        <v>1.3999999999988952</v>
      </c>
      <c r="P59" s="3">
        <v>6.75</v>
      </c>
      <c r="Q59" s="3">
        <v>914.85249999999996</v>
      </c>
      <c r="R59" s="3">
        <f t="shared" si="11"/>
        <v>-2.3999999999996104</v>
      </c>
      <c r="S59" s="3">
        <v>8.875</v>
      </c>
      <c r="T59" s="3">
        <v>914.6395</v>
      </c>
      <c r="U59" s="19"/>
      <c r="V59" s="20"/>
      <c r="W59" s="20"/>
      <c r="X59" s="20"/>
    </row>
    <row r="60" spans="1:24" x14ac:dyDescent="0.2">
      <c r="A60" s="6">
        <f t="shared" si="8"/>
        <v>71600</v>
      </c>
      <c r="B60" s="3">
        <v>912.495</v>
      </c>
      <c r="C60" s="3">
        <f t="shared" si="6"/>
        <v>4.5979036378054099</v>
      </c>
      <c r="D60" s="3">
        <v>11.353</v>
      </c>
      <c r="E60" s="3">
        <v>913.01700000000005</v>
      </c>
      <c r="F60" s="3">
        <f t="shared" si="1"/>
        <v>4.5999999999992269</v>
      </c>
      <c r="G60" s="3">
        <v>12</v>
      </c>
      <c r="H60" s="3">
        <v>913.56899999999996</v>
      </c>
      <c r="I60" s="3">
        <f t="shared" si="2"/>
        <v>4.6000000000001737</v>
      </c>
      <c r="J60" s="3">
        <v>12</v>
      </c>
      <c r="K60" s="3">
        <v>914.12099999999998</v>
      </c>
      <c r="L60" s="3">
        <f t="shared" si="9"/>
        <v>4.6000000000001737</v>
      </c>
      <c r="M60" s="3">
        <v>12</v>
      </c>
      <c r="N60" s="3">
        <v>914.673</v>
      </c>
      <c r="O60" s="3">
        <f t="shared" si="10"/>
        <v>1.3999999999991055</v>
      </c>
      <c r="P60" s="3">
        <v>6</v>
      </c>
      <c r="Q60" s="3">
        <v>914.75699999999995</v>
      </c>
      <c r="R60" s="3">
        <f t="shared" si="11"/>
        <v>-2.3999999999988275</v>
      </c>
      <c r="S60" s="3">
        <v>9</v>
      </c>
      <c r="T60" s="3">
        <v>914.54100000000005</v>
      </c>
      <c r="U60" s="19"/>
      <c r="V60" s="20"/>
      <c r="W60" s="20"/>
      <c r="X60" s="20"/>
    </row>
    <row r="61" spans="1:24" x14ac:dyDescent="0.2">
      <c r="A61" s="6">
        <f t="shared" si="8"/>
        <v>71625</v>
      </c>
      <c r="B61" s="3">
        <v>912.38300000000004</v>
      </c>
      <c r="C61" s="3">
        <f t="shared" si="6"/>
        <v>4.5987137697113427</v>
      </c>
      <c r="D61" s="3">
        <v>11.351000000000001</v>
      </c>
      <c r="E61" s="3">
        <v>912.90499999999997</v>
      </c>
      <c r="F61" s="3">
        <f t="shared" si="1"/>
        <v>4.6000000000001737</v>
      </c>
      <c r="G61" s="3">
        <v>12</v>
      </c>
      <c r="H61" s="3">
        <v>913.45699999999999</v>
      </c>
      <c r="I61" s="3">
        <f t="shared" si="2"/>
        <v>4.6000000000001737</v>
      </c>
      <c r="J61" s="3">
        <v>12</v>
      </c>
      <c r="K61" s="3">
        <v>914.00900000000001</v>
      </c>
      <c r="L61" s="3">
        <f t="shared" si="9"/>
        <v>4.6000000000001737</v>
      </c>
      <c r="M61" s="3">
        <v>12</v>
      </c>
      <c r="N61" s="3">
        <v>914.56100000000004</v>
      </c>
      <c r="O61" s="3">
        <f t="shared" si="10"/>
        <v>1.3999999999993764</v>
      </c>
      <c r="P61" s="3">
        <v>5.25</v>
      </c>
      <c r="Q61" s="3">
        <v>914.6345</v>
      </c>
      <c r="R61" s="3">
        <f t="shared" si="11"/>
        <v>-2.4000000000005581</v>
      </c>
      <c r="S61" s="3">
        <v>9.125</v>
      </c>
      <c r="T61" s="3">
        <v>914.41549999999995</v>
      </c>
      <c r="U61" s="19"/>
      <c r="V61" s="20"/>
      <c r="W61" s="20"/>
      <c r="X61" s="20"/>
    </row>
    <row r="62" spans="1:24" x14ac:dyDescent="0.2">
      <c r="A62" s="7">
        <v>71650</v>
      </c>
      <c r="B62" s="3">
        <v>912.30799999999999</v>
      </c>
      <c r="C62" s="3">
        <f t="shared" si="6"/>
        <v>4.5983086680765348</v>
      </c>
      <c r="D62" s="3">
        <v>11.352</v>
      </c>
      <c r="E62" s="3">
        <v>912.83</v>
      </c>
      <c r="F62" s="3">
        <f t="shared" si="1"/>
        <v>4.5999999999992269</v>
      </c>
      <c r="G62" s="3">
        <v>12</v>
      </c>
      <c r="H62" s="3">
        <v>913.38199999999995</v>
      </c>
      <c r="I62" s="3">
        <f t="shared" si="2"/>
        <v>4.6000000000001737</v>
      </c>
      <c r="J62" s="3">
        <v>12</v>
      </c>
      <c r="K62" s="3">
        <v>913.93399999999997</v>
      </c>
      <c r="L62" s="3">
        <f t="shared" si="9"/>
        <v>4.6000000000001737</v>
      </c>
      <c r="M62" s="3">
        <v>12</v>
      </c>
      <c r="N62" s="3">
        <v>914.48599999999999</v>
      </c>
      <c r="O62" s="3">
        <f t="shared" si="10"/>
        <v>1.3999999999997372</v>
      </c>
      <c r="P62" s="3">
        <v>4.5</v>
      </c>
      <c r="Q62" s="3">
        <v>914.54899999999998</v>
      </c>
      <c r="R62" s="3">
        <f t="shared" si="11"/>
        <v>-2.3999999999997836</v>
      </c>
      <c r="S62" s="3">
        <v>9.25</v>
      </c>
      <c r="T62" s="3">
        <v>914.327</v>
      </c>
      <c r="U62" s="19"/>
      <c r="V62" s="20"/>
      <c r="W62" s="20"/>
      <c r="X62" s="20"/>
    </row>
    <row r="63" spans="1:24" x14ac:dyDescent="0.2">
      <c r="A63" s="7">
        <f>A62+25</f>
        <v>71675</v>
      </c>
      <c r="B63" s="3">
        <v>912.24199999999996</v>
      </c>
      <c r="C63" s="3">
        <f t="shared" si="6"/>
        <v>4.5970937912817984</v>
      </c>
      <c r="D63" s="3">
        <v>11.355</v>
      </c>
      <c r="E63" s="3">
        <v>912.76400000000001</v>
      </c>
      <c r="F63" s="3">
        <f t="shared" si="1"/>
        <v>4.6000000000001737</v>
      </c>
      <c r="G63" s="3">
        <v>12</v>
      </c>
      <c r="H63" s="3">
        <v>913.31600000000003</v>
      </c>
      <c r="I63" s="3">
        <f t="shared" si="2"/>
        <v>4.6041666666667425</v>
      </c>
      <c r="J63" s="3">
        <v>12</v>
      </c>
      <c r="K63" s="3">
        <v>913.86850000000004</v>
      </c>
      <c r="L63" s="3">
        <f t="shared" si="9"/>
        <v>4.6041666666667425</v>
      </c>
      <c r="M63" s="3">
        <v>12</v>
      </c>
      <c r="N63" s="3">
        <v>914.42100000000005</v>
      </c>
      <c r="O63" s="3">
        <f t="shared" si="10"/>
        <v>1.4026666666662397</v>
      </c>
      <c r="P63" s="3">
        <v>3.75</v>
      </c>
      <c r="Q63" s="3">
        <v>914.47360000000003</v>
      </c>
      <c r="R63" s="3">
        <f t="shared" si="11"/>
        <v>-2.3957333333334345</v>
      </c>
      <c r="S63" s="3">
        <v>9.375</v>
      </c>
      <c r="T63" s="3">
        <v>914.24900000000002</v>
      </c>
      <c r="U63" s="33"/>
      <c r="V63" s="33"/>
      <c r="W63" s="33"/>
      <c r="X63" s="19"/>
    </row>
    <row r="64" spans="1:24" x14ac:dyDescent="0.2">
      <c r="A64" s="7">
        <f t="shared" ref="A64:A74" si="12">A63+25</f>
        <v>71700</v>
      </c>
      <c r="B64" s="3">
        <v>912.16399999999999</v>
      </c>
      <c r="C64" s="3">
        <f t="shared" si="6"/>
        <v>4.5987137697123437</v>
      </c>
      <c r="D64" s="3">
        <v>11.351000000000001</v>
      </c>
      <c r="E64" s="3">
        <v>912.68600000000004</v>
      </c>
      <c r="F64" s="3">
        <f t="shared" si="1"/>
        <v>4.6000000000001737</v>
      </c>
      <c r="G64" s="3">
        <v>12</v>
      </c>
      <c r="H64" s="3">
        <v>913.23800000000006</v>
      </c>
      <c r="I64" s="3">
        <f t="shared" si="2"/>
        <v>4.5999999999992269</v>
      </c>
      <c r="J64" s="3">
        <v>12</v>
      </c>
      <c r="K64" s="3">
        <v>913.79</v>
      </c>
      <c r="L64" s="3">
        <f t="shared" si="9"/>
        <v>4.6000000000001737</v>
      </c>
      <c r="M64" s="3">
        <v>12</v>
      </c>
      <c r="N64" s="3">
        <v>914.34199999999998</v>
      </c>
      <c r="O64" s="3">
        <f t="shared" si="10"/>
        <v>1.4000000000010004</v>
      </c>
      <c r="P64" s="3">
        <v>3</v>
      </c>
      <c r="Q64" s="3">
        <v>914.38400000000001</v>
      </c>
      <c r="R64" s="3">
        <f t="shared" si="11"/>
        <v>-2.4000000000006896</v>
      </c>
      <c r="S64" s="3">
        <v>9.5</v>
      </c>
      <c r="T64" s="3">
        <v>914.15599999999995</v>
      </c>
      <c r="U64" s="33"/>
      <c r="V64" s="33"/>
      <c r="W64" s="33"/>
      <c r="X64" s="19"/>
    </row>
    <row r="65" spans="1:24" x14ac:dyDescent="0.2">
      <c r="A65" s="7">
        <f t="shared" si="12"/>
        <v>71725</v>
      </c>
      <c r="B65" s="3">
        <v>912.07299999999998</v>
      </c>
      <c r="C65" s="3">
        <f t="shared" si="6"/>
        <v>4.6015514809595226</v>
      </c>
      <c r="D65" s="3">
        <v>11.343999999999999</v>
      </c>
      <c r="E65" s="3">
        <v>912.59500000000003</v>
      </c>
      <c r="F65" s="3">
        <f t="shared" si="1"/>
        <v>4.6000000000001737</v>
      </c>
      <c r="G65" s="3">
        <v>12</v>
      </c>
      <c r="H65" s="3">
        <v>913.14700000000005</v>
      </c>
      <c r="I65" s="3">
        <f t="shared" si="2"/>
        <v>4.5958333333326582</v>
      </c>
      <c r="J65" s="3">
        <v>12</v>
      </c>
      <c r="K65" s="3">
        <v>913.69849999999997</v>
      </c>
      <c r="L65" s="3">
        <f t="shared" si="9"/>
        <v>4.5958333333336068</v>
      </c>
      <c r="M65" s="3">
        <v>12</v>
      </c>
      <c r="N65" s="3">
        <v>914.25</v>
      </c>
      <c r="O65" s="3">
        <f t="shared" si="10"/>
        <v>1.4000000000022637</v>
      </c>
      <c r="P65" s="3">
        <v>2.25</v>
      </c>
      <c r="Q65" s="3">
        <v>914.28150000000005</v>
      </c>
      <c r="R65" s="3">
        <f t="shared" si="11"/>
        <v>-2.3999999999999431</v>
      </c>
      <c r="S65" s="3">
        <v>9.625</v>
      </c>
      <c r="T65" s="3">
        <v>914.05050000000006</v>
      </c>
      <c r="U65" s="33"/>
      <c r="V65" s="33"/>
      <c r="W65" s="33"/>
      <c r="X65" s="19"/>
    </row>
    <row r="66" spans="1:24" x14ac:dyDescent="0.2">
      <c r="A66" s="7">
        <f t="shared" si="12"/>
        <v>71750</v>
      </c>
      <c r="B66" s="3">
        <v>911.99900000000002</v>
      </c>
      <c r="C66" s="3">
        <f t="shared" si="6"/>
        <v>4.6019571541914353</v>
      </c>
      <c r="D66" s="3">
        <v>11.343</v>
      </c>
      <c r="E66" s="3">
        <v>912.52099999999996</v>
      </c>
      <c r="F66" s="3">
        <f t="shared" si="1"/>
        <v>4.6000000000001737</v>
      </c>
      <c r="G66" s="3">
        <v>12</v>
      </c>
      <c r="H66" s="3">
        <v>913.07299999999998</v>
      </c>
      <c r="I66" s="3">
        <f t="shared" si="2"/>
        <v>4.5958333333336068</v>
      </c>
      <c r="J66" s="3">
        <v>12</v>
      </c>
      <c r="K66" s="3">
        <v>913.62450000000001</v>
      </c>
      <c r="L66" s="3">
        <f t="shared" si="9"/>
        <v>4.5958333333336068</v>
      </c>
      <c r="M66" s="3">
        <v>12</v>
      </c>
      <c r="N66" s="3">
        <v>914.17600000000004</v>
      </c>
      <c r="O66" s="3">
        <f t="shared" si="10"/>
        <v>1.399999999997211</v>
      </c>
      <c r="P66" s="3">
        <v>1.5</v>
      </c>
      <c r="Q66" s="3">
        <v>914.197</v>
      </c>
      <c r="R66" s="3">
        <f t="shared" si="11"/>
        <v>-2.4000000000003823</v>
      </c>
      <c r="S66" s="3">
        <v>9.75</v>
      </c>
      <c r="T66" s="3">
        <v>913.96299999999997</v>
      </c>
      <c r="U66" s="33"/>
      <c r="V66" s="33"/>
      <c r="W66" s="33"/>
      <c r="X66" s="19"/>
    </row>
    <row r="67" spans="1:24" x14ac:dyDescent="0.2">
      <c r="A67" s="7">
        <f t="shared" si="12"/>
        <v>71775</v>
      </c>
      <c r="B67" s="3">
        <v>911.92399999999998</v>
      </c>
      <c r="C67" s="3">
        <f t="shared" si="6"/>
        <v>4.6015514809595226</v>
      </c>
      <c r="D67" s="3">
        <v>11.343999999999999</v>
      </c>
      <c r="E67" s="3">
        <v>912.44600000000003</v>
      </c>
      <c r="F67" s="3">
        <f t="shared" si="1"/>
        <v>4.6000000000001737</v>
      </c>
      <c r="G67" s="3">
        <v>12</v>
      </c>
      <c r="H67" s="3">
        <v>912.99800000000005</v>
      </c>
      <c r="I67" s="3">
        <f t="shared" si="2"/>
        <v>4.6041666666667425</v>
      </c>
      <c r="J67" s="3">
        <v>12</v>
      </c>
      <c r="K67" s="3">
        <v>913.55050000000006</v>
      </c>
      <c r="L67" s="3">
        <f t="shared" si="9"/>
        <v>4.6041666666657957</v>
      </c>
      <c r="M67" s="3">
        <v>12</v>
      </c>
      <c r="N67" s="3">
        <v>914.10299999999995</v>
      </c>
      <c r="O67" s="3">
        <f t="shared" si="10"/>
        <v>1.4000000000123691</v>
      </c>
      <c r="P67" s="3">
        <v>0.75</v>
      </c>
      <c r="Q67" s="3">
        <v>914.11350000000004</v>
      </c>
      <c r="R67" s="3">
        <f t="shared" si="11"/>
        <v>-2.4000000000008104</v>
      </c>
      <c r="S67" s="3">
        <v>9.875</v>
      </c>
      <c r="T67" s="3">
        <v>913.87649999999996</v>
      </c>
      <c r="U67" s="33"/>
      <c r="V67" s="33"/>
      <c r="W67" s="33"/>
      <c r="X67" s="19"/>
    </row>
    <row r="68" spans="1:24" x14ac:dyDescent="0.2">
      <c r="A68" s="7">
        <f t="shared" si="12"/>
        <v>71800</v>
      </c>
      <c r="B68" s="3">
        <v>911.84299999999996</v>
      </c>
      <c r="C68" s="3">
        <f t="shared" si="6"/>
        <v>4.6031746031750282</v>
      </c>
      <c r="D68" s="3">
        <v>11.34</v>
      </c>
      <c r="E68" s="3">
        <v>912.36500000000001</v>
      </c>
      <c r="F68" s="3">
        <f t="shared" si="1"/>
        <v>4.6000000000001737</v>
      </c>
      <c r="G68" s="3">
        <v>12</v>
      </c>
      <c r="H68" s="3">
        <v>912.91700000000003</v>
      </c>
      <c r="I68" s="3">
        <f t="shared" si="2"/>
        <v>4.6000000000001737</v>
      </c>
      <c r="J68" s="3">
        <v>12</v>
      </c>
      <c r="K68" s="3">
        <v>913.46900000000005</v>
      </c>
      <c r="L68" s="3">
        <f t="shared" si="9"/>
        <v>4.5999999999992269</v>
      </c>
      <c r="M68" s="3">
        <v>12</v>
      </c>
      <c r="N68" s="3">
        <v>914.02099999999996</v>
      </c>
      <c r="O68" s="3"/>
      <c r="P68" s="3"/>
      <c r="Q68" s="3"/>
      <c r="R68" s="3">
        <f t="shared" ref="R68:R75" si="13">((T68-N68)/S68)*100</f>
        <v>-2.4000000000000909</v>
      </c>
      <c r="S68" s="3">
        <v>10</v>
      </c>
      <c r="T68" s="3">
        <v>913.78099999999995</v>
      </c>
      <c r="U68" s="33" t="s">
        <v>38</v>
      </c>
      <c r="V68" s="33"/>
      <c r="W68" s="33"/>
      <c r="X68" s="19"/>
    </row>
    <row r="69" spans="1:24" x14ac:dyDescent="0.2">
      <c r="A69" s="7">
        <f t="shared" si="12"/>
        <v>71825</v>
      </c>
      <c r="B69" s="3">
        <v>911.81</v>
      </c>
      <c r="C69" s="3">
        <f t="shared" si="6"/>
        <v>4.6007403490221064</v>
      </c>
      <c r="D69" s="3">
        <v>11.346</v>
      </c>
      <c r="E69" s="3">
        <v>912.33199999999999</v>
      </c>
      <c r="F69" s="3">
        <f t="shared" si="1"/>
        <v>4.6000000000001737</v>
      </c>
      <c r="G69" s="3">
        <v>12</v>
      </c>
      <c r="H69" s="3">
        <v>912.88400000000001</v>
      </c>
      <c r="I69" s="3">
        <f t="shared" si="2"/>
        <v>4.6000000000001737</v>
      </c>
      <c r="J69" s="3">
        <v>12</v>
      </c>
      <c r="K69" s="3">
        <v>913.43600000000004</v>
      </c>
      <c r="L69" s="3">
        <f t="shared" si="9"/>
        <v>4.6000000000001737</v>
      </c>
      <c r="M69" s="3">
        <v>12</v>
      </c>
      <c r="N69" s="3">
        <v>913.98800000000006</v>
      </c>
      <c r="O69" s="3"/>
      <c r="P69" s="3"/>
      <c r="Q69" s="3"/>
      <c r="R69" s="3">
        <f t="shared" si="13"/>
        <v>-2.4000000000000909</v>
      </c>
      <c r="S69" s="3">
        <v>10</v>
      </c>
      <c r="T69" s="3">
        <v>913.74800000000005</v>
      </c>
      <c r="U69" s="33"/>
      <c r="V69" s="33"/>
      <c r="W69" s="33"/>
      <c r="X69" s="19"/>
    </row>
    <row r="70" spans="1:24" x14ac:dyDescent="0.2">
      <c r="A70" s="7">
        <f t="shared" si="12"/>
        <v>71850</v>
      </c>
      <c r="B70" s="3">
        <v>911.73199999999997</v>
      </c>
      <c r="C70" s="3">
        <f t="shared" si="6"/>
        <v>4.600334890279794</v>
      </c>
      <c r="D70" s="3">
        <v>11.347</v>
      </c>
      <c r="E70" s="3">
        <v>912.25400000000002</v>
      </c>
      <c r="F70" s="3">
        <f t="shared" si="1"/>
        <v>4.6000000000001737</v>
      </c>
      <c r="G70" s="3">
        <v>12</v>
      </c>
      <c r="H70" s="3">
        <v>912.80600000000004</v>
      </c>
      <c r="I70" s="3">
        <f t="shared" si="2"/>
        <v>4.5999999999992269</v>
      </c>
      <c r="J70" s="3">
        <v>12</v>
      </c>
      <c r="K70" s="3">
        <v>913.35799999999995</v>
      </c>
      <c r="L70" s="3">
        <f t="shared" ref="L70:L75" si="14">((N70-K70)/12)*100</f>
        <v>4.6000000000001737</v>
      </c>
      <c r="M70" s="3">
        <v>12</v>
      </c>
      <c r="N70" s="3">
        <v>913.91</v>
      </c>
      <c r="O70" s="3"/>
      <c r="P70" s="3"/>
      <c r="Q70" s="3"/>
      <c r="R70" s="3">
        <f t="shared" si="13"/>
        <v>-2.4000000000000909</v>
      </c>
      <c r="S70" s="3">
        <v>10</v>
      </c>
      <c r="T70" s="3">
        <v>913.67</v>
      </c>
      <c r="U70" s="33"/>
      <c r="V70" s="33"/>
      <c r="W70" s="33"/>
      <c r="X70" s="19"/>
    </row>
    <row r="71" spans="1:24" x14ac:dyDescent="0.2">
      <c r="A71" s="7">
        <f t="shared" si="12"/>
        <v>71875</v>
      </c>
      <c r="B71" s="3">
        <v>911.65200000000004</v>
      </c>
      <c r="C71" s="3">
        <f t="shared" si="6"/>
        <v>4.6023628989590417</v>
      </c>
      <c r="D71" s="3">
        <v>11.342000000000001</v>
      </c>
      <c r="E71" s="3">
        <v>912.17399999999998</v>
      </c>
      <c r="F71" s="3">
        <f t="shared" si="1"/>
        <v>4.6000000000001737</v>
      </c>
      <c r="G71" s="3">
        <v>12</v>
      </c>
      <c r="H71" s="3">
        <v>912.726</v>
      </c>
      <c r="I71" s="3">
        <f t="shared" si="2"/>
        <v>4.6000000000001737</v>
      </c>
      <c r="J71" s="3">
        <v>12</v>
      </c>
      <c r="K71" s="3">
        <v>913.27800000000002</v>
      </c>
      <c r="L71" s="3">
        <f t="shared" si="14"/>
        <v>4.6000000000001737</v>
      </c>
      <c r="M71" s="3">
        <v>12</v>
      </c>
      <c r="N71" s="3">
        <v>913.83</v>
      </c>
      <c r="O71" s="3"/>
      <c r="P71" s="3"/>
      <c r="Q71" s="3"/>
      <c r="R71" s="3">
        <f t="shared" si="13"/>
        <v>-2.4000000000000909</v>
      </c>
      <c r="S71" s="3">
        <v>10</v>
      </c>
      <c r="T71" s="3">
        <v>913.59</v>
      </c>
      <c r="U71" s="33"/>
      <c r="V71" s="33"/>
      <c r="W71" s="33"/>
      <c r="X71" s="19"/>
    </row>
    <row r="72" spans="1:24" x14ac:dyDescent="0.2">
      <c r="A72" s="7">
        <f t="shared" si="12"/>
        <v>71900</v>
      </c>
      <c r="B72" s="3">
        <v>911.56799999999998</v>
      </c>
      <c r="C72" s="3">
        <f t="shared" si="6"/>
        <v>4.6023628989600436</v>
      </c>
      <c r="D72" s="3">
        <v>11.342000000000001</v>
      </c>
      <c r="E72" s="3">
        <v>912.09</v>
      </c>
      <c r="F72" s="3">
        <f t="shared" si="1"/>
        <v>4.6000000000001737</v>
      </c>
      <c r="G72" s="3">
        <v>12</v>
      </c>
      <c r="H72" s="3">
        <v>912.64200000000005</v>
      </c>
      <c r="I72" s="3">
        <f t="shared" si="2"/>
        <v>4.5999999999992269</v>
      </c>
      <c r="J72" s="3">
        <v>12</v>
      </c>
      <c r="K72" s="3">
        <v>913.19399999999996</v>
      </c>
      <c r="L72" s="3">
        <f t="shared" si="14"/>
        <v>4.6000000000001737</v>
      </c>
      <c r="M72" s="3">
        <v>12</v>
      </c>
      <c r="N72" s="3">
        <v>913.74599999999998</v>
      </c>
      <c r="O72" s="3"/>
      <c r="P72" s="3"/>
      <c r="Q72" s="3"/>
      <c r="R72" s="3">
        <f t="shared" si="13"/>
        <v>-2.4000000000000909</v>
      </c>
      <c r="S72" s="3">
        <v>10</v>
      </c>
      <c r="T72" s="3">
        <v>913.50599999999997</v>
      </c>
      <c r="U72" s="33"/>
      <c r="V72" s="33"/>
      <c r="W72" s="33"/>
      <c r="X72" s="19"/>
    </row>
    <row r="73" spans="1:24" x14ac:dyDescent="0.2">
      <c r="A73" s="7">
        <f t="shared" si="12"/>
        <v>71925</v>
      </c>
      <c r="B73" s="3">
        <v>911.44799999999998</v>
      </c>
      <c r="C73" s="3">
        <f t="shared" si="6"/>
        <v>4.5959774170789682</v>
      </c>
      <c r="D73" s="3">
        <v>11.336</v>
      </c>
      <c r="E73" s="3">
        <v>911.96900000000005</v>
      </c>
      <c r="F73" s="3">
        <f t="shared" si="1"/>
        <v>4.5999999999992269</v>
      </c>
      <c r="G73" s="3">
        <v>12</v>
      </c>
      <c r="H73" s="3">
        <v>912.52099999999996</v>
      </c>
      <c r="I73" s="3">
        <f t="shared" si="2"/>
        <v>4.5958333333336068</v>
      </c>
      <c r="J73" s="3">
        <v>12</v>
      </c>
      <c r="K73" s="3">
        <v>913.07249999999999</v>
      </c>
      <c r="L73" s="3">
        <f t="shared" si="14"/>
        <v>4.5958333333336068</v>
      </c>
      <c r="M73" s="3">
        <v>12</v>
      </c>
      <c r="N73" s="3">
        <v>913.62400000000002</v>
      </c>
      <c r="O73" s="3"/>
      <c r="P73" s="3"/>
      <c r="Q73" s="3"/>
      <c r="R73" s="3">
        <f t="shared" si="13"/>
        <v>-2.4000000000000909</v>
      </c>
      <c r="S73" s="3">
        <v>10</v>
      </c>
      <c r="T73" s="3">
        <v>913.38400000000001</v>
      </c>
      <c r="U73" s="33"/>
      <c r="V73" s="33"/>
      <c r="W73" s="33"/>
      <c r="X73" s="19"/>
    </row>
    <row r="74" spans="1:24" x14ac:dyDescent="0.2">
      <c r="A74" s="7">
        <f t="shared" si="12"/>
        <v>71950</v>
      </c>
      <c r="B74" s="3">
        <v>911.36599999999999</v>
      </c>
      <c r="C74" s="3">
        <f t="shared" si="6"/>
        <v>4.600794000882753</v>
      </c>
      <c r="D74" s="3">
        <v>11.335000000000001</v>
      </c>
      <c r="E74" s="3">
        <v>911.88750000000005</v>
      </c>
      <c r="F74" s="3">
        <f t="shared" si="1"/>
        <v>4.6041666666667425</v>
      </c>
      <c r="G74" s="3">
        <v>12</v>
      </c>
      <c r="H74" s="3">
        <v>912.44</v>
      </c>
      <c r="I74" s="3">
        <f t="shared" si="2"/>
        <v>4.5999999999992269</v>
      </c>
      <c r="J74" s="3">
        <v>12</v>
      </c>
      <c r="K74" s="3">
        <v>912.99199999999996</v>
      </c>
      <c r="L74" s="3">
        <f t="shared" si="14"/>
        <v>4.6000000000001737</v>
      </c>
      <c r="M74" s="3">
        <v>12</v>
      </c>
      <c r="N74" s="3">
        <v>913.54399999999998</v>
      </c>
      <c r="O74" s="3"/>
      <c r="P74" s="3"/>
      <c r="Q74" s="3"/>
      <c r="R74" s="3">
        <f t="shared" si="13"/>
        <v>-2.4000000000000909</v>
      </c>
      <c r="S74" s="3">
        <v>10</v>
      </c>
      <c r="T74" s="3">
        <v>913.30399999999997</v>
      </c>
      <c r="U74" s="33"/>
      <c r="V74" s="33"/>
      <c r="W74" s="33"/>
      <c r="X74" s="19"/>
    </row>
    <row r="75" spans="1:24" x14ac:dyDescent="0.2">
      <c r="A75" s="7">
        <f>A74+25</f>
        <v>71975</v>
      </c>
      <c r="B75" s="4">
        <v>911.30600000000004</v>
      </c>
      <c r="C75" s="4">
        <f t="shared" si="6"/>
        <v>4.6035805626592685</v>
      </c>
      <c r="D75" s="4">
        <v>11.339</v>
      </c>
      <c r="E75" s="4">
        <v>911.82799999999997</v>
      </c>
      <c r="F75" s="4">
        <f t="shared" si="1"/>
        <v>4.6000000000001737</v>
      </c>
      <c r="G75" s="4">
        <v>12</v>
      </c>
      <c r="H75" s="4">
        <v>912.38</v>
      </c>
      <c r="I75" s="4">
        <f t="shared" si="2"/>
        <v>4.6000000000001737</v>
      </c>
      <c r="J75" s="4">
        <v>12</v>
      </c>
      <c r="K75" s="4">
        <v>912.93200000000002</v>
      </c>
      <c r="L75" s="4">
        <f t="shared" si="14"/>
        <v>4.6000000000001737</v>
      </c>
      <c r="M75" s="4">
        <v>12</v>
      </c>
      <c r="N75" s="4">
        <v>913.48400000000004</v>
      </c>
      <c r="O75" s="4"/>
      <c r="P75" s="4"/>
      <c r="Q75" s="4"/>
      <c r="R75" s="4">
        <f t="shared" si="13"/>
        <v>-2.4000000000000909</v>
      </c>
      <c r="S75" s="4">
        <v>10</v>
      </c>
      <c r="T75" s="4">
        <v>913.24400000000003</v>
      </c>
      <c r="U75" s="34"/>
      <c r="V75" s="34"/>
      <c r="W75" s="34"/>
      <c r="X75" s="17"/>
    </row>
  </sheetData>
  <mergeCells count="98">
    <mergeCell ref="O26:T43"/>
    <mergeCell ref="O1:O5"/>
    <mergeCell ref="P1:P5"/>
    <mergeCell ref="Q1:Q5"/>
    <mergeCell ref="N1:N5"/>
    <mergeCell ref="A1:A5"/>
    <mergeCell ref="B1:B5"/>
    <mergeCell ref="C1:C5"/>
    <mergeCell ref="D1:D5"/>
    <mergeCell ref="E1:E5"/>
    <mergeCell ref="F1:F5"/>
    <mergeCell ref="H1:H5"/>
    <mergeCell ref="I1:I5"/>
    <mergeCell ref="K1:K5"/>
    <mergeCell ref="L1:L5"/>
    <mergeCell ref="G1:G5"/>
    <mergeCell ref="J1:J5"/>
    <mergeCell ref="U7:X7"/>
    <mergeCell ref="R1:R5"/>
    <mergeCell ref="S1:S5"/>
    <mergeCell ref="T1:T5"/>
    <mergeCell ref="U1:X5"/>
    <mergeCell ref="AA1:AA5"/>
    <mergeCell ref="AB1:AB5"/>
    <mergeCell ref="AC1:AC5"/>
    <mergeCell ref="AD1:AD5"/>
    <mergeCell ref="U6:X6"/>
    <mergeCell ref="Y1:Y5"/>
    <mergeCell ref="Z1:Z5"/>
    <mergeCell ref="U19:X19"/>
    <mergeCell ref="U8:X8"/>
    <mergeCell ref="U9:X9"/>
    <mergeCell ref="U10:X10"/>
    <mergeCell ref="U11:X11"/>
    <mergeCell ref="U12:X12"/>
    <mergeCell ref="U13:X13"/>
    <mergeCell ref="U14:X14"/>
    <mergeCell ref="U15:X15"/>
    <mergeCell ref="U16:X16"/>
    <mergeCell ref="U17:X17"/>
    <mergeCell ref="U18:X18"/>
    <mergeCell ref="U30:X30"/>
    <mergeCell ref="U20:X20"/>
    <mergeCell ref="U21:X21"/>
    <mergeCell ref="U22:X22"/>
    <mergeCell ref="U23:X23"/>
    <mergeCell ref="U24:X24"/>
    <mergeCell ref="U25:X25"/>
    <mergeCell ref="U26:X26"/>
    <mergeCell ref="U27:X27"/>
    <mergeCell ref="U28:X28"/>
    <mergeCell ref="U29:X29"/>
    <mergeCell ref="U42:X42"/>
    <mergeCell ref="U31:X31"/>
    <mergeCell ref="U32:X32"/>
    <mergeCell ref="U33:X33"/>
    <mergeCell ref="U34:X34"/>
    <mergeCell ref="U35:X35"/>
    <mergeCell ref="U36:X36"/>
    <mergeCell ref="U37:X37"/>
    <mergeCell ref="U38:X38"/>
    <mergeCell ref="U39:X39"/>
    <mergeCell ref="U40:X40"/>
    <mergeCell ref="U41:X41"/>
    <mergeCell ref="U55:X55"/>
    <mergeCell ref="U43:X43"/>
    <mergeCell ref="U45:X45"/>
    <mergeCell ref="U46:X46"/>
    <mergeCell ref="U47:X47"/>
    <mergeCell ref="U48:X48"/>
    <mergeCell ref="U49:X49"/>
    <mergeCell ref="U50:X50"/>
    <mergeCell ref="U51:X51"/>
    <mergeCell ref="U52:X52"/>
    <mergeCell ref="U53:X53"/>
    <mergeCell ref="U54:X54"/>
    <mergeCell ref="U44:X44"/>
    <mergeCell ref="U62:X62"/>
    <mergeCell ref="U63:X63"/>
    <mergeCell ref="U64:X64"/>
    <mergeCell ref="U65:X65"/>
    <mergeCell ref="U66:X66"/>
    <mergeCell ref="M1:M5"/>
    <mergeCell ref="U74:X74"/>
    <mergeCell ref="U75:X75"/>
    <mergeCell ref="U68:X68"/>
    <mergeCell ref="U69:X69"/>
    <mergeCell ref="U70:X70"/>
    <mergeCell ref="U71:X71"/>
    <mergeCell ref="U72:X72"/>
    <mergeCell ref="U73:X73"/>
    <mergeCell ref="U67:X67"/>
    <mergeCell ref="U56:X56"/>
    <mergeCell ref="U57:X57"/>
    <mergeCell ref="U58:X58"/>
    <mergeCell ref="U59:X59"/>
    <mergeCell ref="U60:X60"/>
    <mergeCell ref="U61:X6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FB1EDF-25CD-4DCE-80DE-D366C2D7B360}">
  <dimension ref="A1:AD75"/>
  <sheetViews>
    <sheetView topLeftCell="A34" workbookViewId="0">
      <selection sqref="A1:X75"/>
    </sheetView>
  </sheetViews>
  <sheetFormatPr defaultRowHeight="12.75" x14ac:dyDescent="0.2"/>
  <cols>
    <col min="1" max="1" width="14.7109375" style="8" customWidth="1"/>
    <col min="2" max="4" width="9.7109375" style="5" customWidth="1"/>
    <col min="5" max="5" width="14.7109375" style="5" customWidth="1"/>
    <col min="6" max="20" width="9.7109375" style="5" customWidth="1"/>
    <col min="21" max="24" width="15" style="1" customWidth="1"/>
    <col min="25" max="26" width="10.7109375" style="1" customWidth="1"/>
    <col min="27" max="16384" width="9.140625" style="1"/>
  </cols>
  <sheetData>
    <row r="1" spans="1:30" x14ac:dyDescent="0.2">
      <c r="A1" s="31" t="s">
        <v>17</v>
      </c>
      <c r="B1" s="26" t="s">
        <v>54</v>
      </c>
      <c r="C1" s="26" t="s">
        <v>9</v>
      </c>
      <c r="D1" s="26" t="s">
        <v>2</v>
      </c>
      <c r="E1" s="26" t="s">
        <v>3</v>
      </c>
      <c r="F1" s="26" t="s">
        <v>10</v>
      </c>
      <c r="G1" s="28" t="s">
        <v>51</v>
      </c>
      <c r="H1" s="26" t="s">
        <v>5</v>
      </c>
      <c r="I1" s="26" t="s">
        <v>11</v>
      </c>
      <c r="J1" s="28" t="s">
        <v>52</v>
      </c>
      <c r="K1" s="26" t="s">
        <v>4</v>
      </c>
      <c r="L1" s="26" t="s">
        <v>12</v>
      </c>
      <c r="M1" s="28" t="s">
        <v>53</v>
      </c>
      <c r="N1" s="28" t="s">
        <v>14</v>
      </c>
      <c r="O1" s="26" t="s">
        <v>34</v>
      </c>
      <c r="P1" s="26" t="s">
        <v>35</v>
      </c>
      <c r="Q1" s="26" t="s">
        <v>36</v>
      </c>
      <c r="R1" s="26" t="s">
        <v>13</v>
      </c>
      <c r="S1" s="26" t="s">
        <v>6</v>
      </c>
      <c r="T1" s="26" t="s">
        <v>7</v>
      </c>
      <c r="U1" s="22" t="s">
        <v>8</v>
      </c>
      <c r="V1" s="22"/>
      <c r="W1" s="22"/>
      <c r="X1" s="23"/>
      <c r="Y1" s="21"/>
      <c r="Z1" s="21"/>
      <c r="AA1" s="21"/>
      <c r="AB1" s="21"/>
      <c r="AC1" s="21"/>
      <c r="AD1" s="21"/>
    </row>
    <row r="2" spans="1:30" x14ac:dyDescent="0.2">
      <c r="A2" s="32"/>
      <c r="B2" s="27"/>
      <c r="C2" s="27"/>
      <c r="D2" s="27"/>
      <c r="E2" s="27"/>
      <c r="F2" s="27"/>
      <c r="G2" s="28"/>
      <c r="H2" s="27"/>
      <c r="I2" s="27"/>
      <c r="J2" s="28"/>
      <c r="K2" s="27"/>
      <c r="L2" s="27"/>
      <c r="M2" s="28"/>
      <c r="N2" s="28"/>
      <c r="O2" s="27"/>
      <c r="P2" s="27"/>
      <c r="Q2" s="27"/>
      <c r="R2" s="27"/>
      <c r="S2" s="27"/>
      <c r="T2" s="27"/>
      <c r="U2" s="24"/>
      <c r="V2" s="24"/>
      <c r="W2" s="24"/>
      <c r="X2" s="25"/>
      <c r="Y2" s="21"/>
      <c r="Z2" s="21"/>
      <c r="AA2" s="21"/>
      <c r="AB2" s="21"/>
      <c r="AC2" s="21"/>
      <c r="AD2" s="21"/>
    </row>
    <row r="3" spans="1:30" x14ac:dyDescent="0.2">
      <c r="A3" s="32"/>
      <c r="B3" s="27"/>
      <c r="C3" s="27"/>
      <c r="D3" s="27"/>
      <c r="E3" s="27"/>
      <c r="F3" s="27"/>
      <c r="G3" s="28"/>
      <c r="H3" s="27"/>
      <c r="I3" s="27"/>
      <c r="J3" s="28"/>
      <c r="K3" s="27"/>
      <c r="L3" s="27"/>
      <c r="M3" s="28"/>
      <c r="N3" s="28"/>
      <c r="O3" s="27"/>
      <c r="P3" s="27"/>
      <c r="Q3" s="27"/>
      <c r="R3" s="27"/>
      <c r="S3" s="27"/>
      <c r="T3" s="27"/>
      <c r="U3" s="24"/>
      <c r="V3" s="24"/>
      <c r="W3" s="24"/>
      <c r="X3" s="25"/>
      <c r="Y3" s="21"/>
      <c r="Z3" s="21"/>
      <c r="AA3" s="21"/>
      <c r="AB3" s="21"/>
      <c r="AC3" s="21"/>
      <c r="AD3" s="21"/>
    </row>
    <row r="4" spans="1:30" x14ac:dyDescent="0.2">
      <c r="A4" s="32"/>
      <c r="B4" s="27"/>
      <c r="C4" s="27"/>
      <c r="D4" s="27"/>
      <c r="E4" s="27"/>
      <c r="F4" s="27"/>
      <c r="G4" s="28"/>
      <c r="H4" s="27"/>
      <c r="I4" s="27"/>
      <c r="J4" s="28"/>
      <c r="K4" s="27"/>
      <c r="L4" s="27"/>
      <c r="M4" s="28"/>
      <c r="N4" s="28"/>
      <c r="O4" s="27"/>
      <c r="P4" s="27"/>
      <c r="Q4" s="27"/>
      <c r="R4" s="27"/>
      <c r="S4" s="27"/>
      <c r="T4" s="27"/>
      <c r="U4" s="24"/>
      <c r="V4" s="24"/>
      <c r="W4" s="24"/>
      <c r="X4" s="25"/>
      <c r="Y4" s="21"/>
      <c r="Z4" s="21"/>
      <c r="AA4" s="21"/>
      <c r="AB4" s="21"/>
      <c r="AC4" s="21"/>
      <c r="AD4" s="21"/>
    </row>
    <row r="5" spans="1:30" x14ac:dyDescent="0.2">
      <c r="A5" s="32"/>
      <c r="B5" s="27"/>
      <c r="C5" s="27"/>
      <c r="D5" s="27"/>
      <c r="E5" s="27"/>
      <c r="F5" s="27"/>
      <c r="G5" s="26"/>
      <c r="H5" s="27"/>
      <c r="I5" s="27"/>
      <c r="J5" s="26"/>
      <c r="K5" s="27"/>
      <c r="L5" s="27"/>
      <c r="M5" s="26"/>
      <c r="N5" s="26"/>
      <c r="O5" s="27"/>
      <c r="P5" s="27"/>
      <c r="Q5" s="27"/>
      <c r="R5" s="27"/>
      <c r="S5" s="27"/>
      <c r="T5" s="27"/>
      <c r="U5" s="24"/>
      <c r="V5" s="24"/>
      <c r="W5" s="24"/>
      <c r="X5" s="25"/>
      <c r="Y5" s="21"/>
      <c r="Z5" s="21"/>
      <c r="AA5" s="21"/>
      <c r="AB5" s="21"/>
      <c r="AC5" s="21"/>
      <c r="AD5" s="21"/>
    </row>
    <row r="6" spans="1:30" x14ac:dyDescent="0.2">
      <c r="A6" s="6">
        <v>72000</v>
      </c>
      <c r="B6" s="3">
        <v>911.24699999999996</v>
      </c>
      <c r="C6" s="3">
        <f>((E6-B6)/D6)*100</f>
        <v>4.6035805626602713</v>
      </c>
      <c r="D6" s="3">
        <v>11.339</v>
      </c>
      <c r="E6" s="3">
        <v>911.76900000000001</v>
      </c>
      <c r="F6" s="3">
        <f>((H6-E6)/12)*100</f>
        <v>4.6000000000001737</v>
      </c>
      <c r="G6" s="3">
        <v>12</v>
      </c>
      <c r="H6" s="3">
        <v>912.32100000000003</v>
      </c>
      <c r="I6" s="3">
        <f t="shared" ref="I6:I62" si="0">((K6-H6)/12)*100</f>
        <v>4.6000000000001737</v>
      </c>
      <c r="J6" s="3">
        <v>12</v>
      </c>
      <c r="K6" s="3">
        <v>912.87300000000005</v>
      </c>
      <c r="L6" s="3">
        <f>((N6-K6)/12)*100</f>
        <v>4.5999999999992269</v>
      </c>
      <c r="M6" s="3">
        <v>12</v>
      </c>
      <c r="N6" s="3">
        <v>913.42499999999995</v>
      </c>
      <c r="O6" s="3"/>
      <c r="P6" s="3"/>
      <c r="Q6" s="3"/>
      <c r="R6" s="3">
        <f>((T6-N6)/S6)*100</f>
        <v>-2.4000000000000909</v>
      </c>
      <c r="S6" s="3">
        <v>10</v>
      </c>
      <c r="T6" s="3">
        <v>913.18499999999995</v>
      </c>
      <c r="U6" s="19"/>
      <c r="V6" s="20"/>
      <c r="W6" s="20"/>
      <c r="X6" s="20"/>
    </row>
    <row r="7" spans="1:30" x14ac:dyDescent="0.2">
      <c r="A7" s="6">
        <f t="shared" ref="A7:A29" si="1">A6+25</f>
        <v>72025</v>
      </c>
      <c r="B7" s="3">
        <v>911.21299999999997</v>
      </c>
      <c r="C7" s="3">
        <f t="shared" ref="C7:C62" si="2">((E7-B7)/D7)*100</f>
        <v>4.5995241871534782</v>
      </c>
      <c r="D7" s="3">
        <v>11.349</v>
      </c>
      <c r="E7" s="3">
        <v>911.73500000000001</v>
      </c>
      <c r="F7" s="3">
        <f t="shared" ref="F7:F62" si="3">((H7-E7)/12)*100</f>
        <v>4.6000000000001737</v>
      </c>
      <c r="G7" s="3">
        <v>12</v>
      </c>
      <c r="H7" s="3">
        <v>912.28700000000003</v>
      </c>
      <c r="I7" s="3">
        <f t="shared" si="0"/>
        <v>4.6000000000001737</v>
      </c>
      <c r="J7" s="3">
        <v>12</v>
      </c>
      <c r="K7" s="3">
        <v>912.83900000000006</v>
      </c>
      <c r="L7" s="3">
        <f t="shared" ref="L7:L62" si="4">((N7-K7)/12)*100</f>
        <v>4.5999999999992269</v>
      </c>
      <c r="M7" s="3">
        <v>12</v>
      </c>
      <c r="N7" s="3">
        <v>913.39099999999996</v>
      </c>
      <c r="O7" s="3"/>
      <c r="P7" s="3"/>
      <c r="Q7" s="3"/>
      <c r="R7" s="3">
        <f t="shared" ref="R7:R18" si="5">((T7-N7)/S7)*100</f>
        <v>-2.4000000000000909</v>
      </c>
      <c r="S7" s="3">
        <v>10</v>
      </c>
      <c r="T7" s="3">
        <v>913.15099999999995</v>
      </c>
      <c r="U7" s="19"/>
      <c r="V7" s="20"/>
      <c r="W7" s="20"/>
      <c r="X7" s="20"/>
    </row>
    <row r="8" spans="1:30" x14ac:dyDescent="0.2">
      <c r="A8" s="6">
        <f t="shared" si="1"/>
        <v>72050</v>
      </c>
      <c r="B8" s="3">
        <v>911.15700000000004</v>
      </c>
      <c r="C8" s="3">
        <f t="shared" si="2"/>
        <v>4.5987137697113427</v>
      </c>
      <c r="D8" s="3">
        <v>11.351000000000001</v>
      </c>
      <c r="E8" s="3">
        <v>911.67899999999997</v>
      </c>
      <c r="F8" s="3">
        <f t="shared" si="3"/>
        <v>4.6000000000001737</v>
      </c>
      <c r="G8" s="3">
        <v>12</v>
      </c>
      <c r="H8" s="3">
        <v>912.23099999999999</v>
      </c>
      <c r="I8" s="3">
        <f t="shared" si="0"/>
        <v>4.5958333333336068</v>
      </c>
      <c r="J8" s="3">
        <v>12</v>
      </c>
      <c r="K8" s="3">
        <v>912.78250000000003</v>
      </c>
      <c r="L8" s="3">
        <f t="shared" si="4"/>
        <v>4.5958333333326582</v>
      </c>
      <c r="M8" s="3">
        <v>12</v>
      </c>
      <c r="N8" s="3">
        <v>913.33399999999995</v>
      </c>
      <c r="O8" s="3"/>
      <c r="P8" s="3"/>
      <c r="Q8" s="3"/>
      <c r="R8" s="3">
        <f t="shared" si="5"/>
        <v>-2.3999999999989541</v>
      </c>
      <c r="S8" s="3">
        <v>10</v>
      </c>
      <c r="T8" s="3">
        <v>913.09400000000005</v>
      </c>
      <c r="U8" s="19"/>
      <c r="V8" s="20"/>
      <c r="W8" s="20"/>
      <c r="X8" s="20"/>
    </row>
    <row r="9" spans="1:30" x14ac:dyDescent="0.2">
      <c r="A9" s="6">
        <f t="shared" si="1"/>
        <v>72075</v>
      </c>
      <c r="B9" s="3">
        <v>911.09450000000004</v>
      </c>
      <c r="C9" s="3">
        <f t="shared" si="2"/>
        <v>4.6023077600627387</v>
      </c>
      <c r="D9" s="3">
        <v>11.353</v>
      </c>
      <c r="E9" s="3">
        <v>911.61699999999996</v>
      </c>
      <c r="F9" s="3">
        <f t="shared" si="3"/>
        <v>4.6000000000001737</v>
      </c>
      <c r="G9" s="3">
        <v>12</v>
      </c>
      <c r="H9" s="3">
        <v>912.16899999999998</v>
      </c>
      <c r="I9" s="3">
        <f t="shared" si="0"/>
        <v>4.6000000000001737</v>
      </c>
      <c r="J9" s="3">
        <v>12</v>
      </c>
      <c r="K9" s="3">
        <v>912.721</v>
      </c>
      <c r="L9" s="3">
        <f t="shared" si="4"/>
        <v>4.6000000000001737</v>
      </c>
      <c r="M9" s="3">
        <v>12</v>
      </c>
      <c r="N9" s="3">
        <v>913.27300000000002</v>
      </c>
      <c r="O9" s="3"/>
      <c r="P9" s="3"/>
      <c r="Q9" s="3"/>
      <c r="R9" s="3">
        <f t="shared" si="5"/>
        <v>-2.4049999999999727</v>
      </c>
      <c r="S9" s="3">
        <v>10</v>
      </c>
      <c r="T9" s="3">
        <v>913.03250000000003</v>
      </c>
      <c r="U9" s="19"/>
      <c r="V9" s="20"/>
      <c r="W9" s="20"/>
      <c r="X9" s="20"/>
    </row>
    <row r="10" spans="1:30" x14ac:dyDescent="0.2">
      <c r="A10" s="6">
        <f t="shared" si="1"/>
        <v>72100</v>
      </c>
      <c r="B10" s="3">
        <v>911.02300000000002</v>
      </c>
      <c r="C10" s="3">
        <f t="shared" si="2"/>
        <v>4.5991189427307004</v>
      </c>
      <c r="D10" s="3">
        <v>11.35</v>
      </c>
      <c r="E10" s="3">
        <v>911.54499999999996</v>
      </c>
      <c r="F10" s="3">
        <f t="shared" si="3"/>
        <v>4.6000000000001737</v>
      </c>
      <c r="G10" s="3">
        <v>12</v>
      </c>
      <c r="H10" s="3">
        <v>912.09699999999998</v>
      </c>
      <c r="I10" s="3">
        <f t="shared" si="0"/>
        <v>4.6000000000001737</v>
      </c>
      <c r="J10" s="3">
        <v>12</v>
      </c>
      <c r="K10" s="3">
        <v>912.649</v>
      </c>
      <c r="L10" s="3">
        <f t="shared" si="4"/>
        <v>4.6000000000001737</v>
      </c>
      <c r="M10" s="3">
        <v>12</v>
      </c>
      <c r="N10" s="3">
        <v>913.20100000000002</v>
      </c>
      <c r="O10" s="3"/>
      <c r="P10" s="3"/>
      <c r="Q10" s="3"/>
      <c r="R10" s="3">
        <f t="shared" si="5"/>
        <v>-2.4000000000000909</v>
      </c>
      <c r="S10" s="3">
        <v>10</v>
      </c>
      <c r="T10" s="3">
        <v>912.96100000000001</v>
      </c>
      <c r="U10" s="19"/>
      <c r="V10" s="20"/>
      <c r="W10" s="20"/>
      <c r="X10" s="20"/>
    </row>
    <row r="11" spans="1:30" x14ac:dyDescent="0.2">
      <c r="A11" s="6">
        <f t="shared" si="1"/>
        <v>72125</v>
      </c>
      <c r="B11" s="15">
        <v>910.82399999999996</v>
      </c>
      <c r="C11" s="13">
        <v>4.5999999999999996</v>
      </c>
      <c r="D11" s="3">
        <v>11.333</v>
      </c>
      <c r="E11" s="3">
        <v>911.47199999999998</v>
      </c>
      <c r="F11" s="3">
        <f t="shared" si="3"/>
        <v>4.6000000000001737</v>
      </c>
      <c r="G11" s="3">
        <v>12</v>
      </c>
      <c r="H11" s="3">
        <v>912.024</v>
      </c>
      <c r="I11" s="3">
        <f t="shared" si="0"/>
        <v>4.6041666666667425</v>
      </c>
      <c r="J11" s="3">
        <v>12</v>
      </c>
      <c r="K11" s="3">
        <v>912.57650000000001</v>
      </c>
      <c r="L11" s="3">
        <f t="shared" si="4"/>
        <v>4.6041666666667425</v>
      </c>
      <c r="M11" s="3">
        <v>12</v>
      </c>
      <c r="N11" s="3">
        <v>913.12900000000002</v>
      </c>
      <c r="O11" s="3"/>
      <c r="P11" s="3"/>
      <c r="Q11" s="3"/>
      <c r="R11" s="3">
        <f t="shared" si="5"/>
        <v>-2.4000000000000909</v>
      </c>
      <c r="S11" s="3">
        <v>10</v>
      </c>
      <c r="T11" s="3">
        <v>912.88900000000001</v>
      </c>
      <c r="U11" s="19" t="s">
        <v>33</v>
      </c>
      <c r="V11" s="20"/>
      <c r="W11" s="20"/>
      <c r="X11" s="20"/>
    </row>
    <row r="12" spans="1:30" x14ac:dyDescent="0.2">
      <c r="A12" s="6">
        <f t="shared" si="1"/>
        <v>72150</v>
      </c>
      <c r="B12" s="3">
        <v>910.88400000000001</v>
      </c>
      <c r="C12" s="3">
        <f t="shared" si="2"/>
        <v>4.6046839232261361</v>
      </c>
      <c r="D12" s="3">
        <v>11.358000000000001</v>
      </c>
      <c r="E12" s="3">
        <v>911.40700000000004</v>
      </c>
      <c r="F12" s="3">
        <f t="shared" si="3"/>
        <v>4.5999999999992269</v>
      </c>
      <c r="G12" s="3">
        <v>12</v>
      </c>
      <c r="H12" s="3">
        <v>911.95899999999995</v>
      </c>
      <c r="I12" s="3">
        <f t="shared" si="0"/>
        <v>4.6000000000001737</v>
      </c>
      <c r="J12" s="3">
        <v>12</v>
      </c>
      <c r="K12" s="3">
        <v>912.51099999999997</v>
      </c>
      <c r="L12" s="3">
        <f t="shared" si="4"/>
        <v>4.6000000000001737</v>
      </c>
      <c r="M12" s="3">
        <v>12</v>
      </c>
      <c r="N12" s="3">
        <v>913.06299999999999</v>
      </c>
      <c r="O12" s="3"/>
      <c r="P12" s="3"/>
      <c r="Q12" s="3"/>
      <c r="R12" s="3">
        <f t="shared" si="5"/>
        <v>-2.4000000000000909</v>
      </c>
      <c r="S12" s="3">
        <v>10</v>
      </c>
      <c r="T12" s="3">
        <v>912.82299999999998</v>
      </c>
      <c r="U12" s="19"/>
      <c r="V12" s="20"/>
      <c r="W12" s="20"/>
      <c r="X12" s="20"/>
    </row>
    <row r="13" spans="1:30" x14ac:dyDescent="0.2">
      <c r="A13" s="6">
        <f t="shared" si="1"/>
        <v>72175</v>
      </c>
      <c r="B13" s="3">
        <v>910.79899999999998</v>
      </c>
      <c r="C13" s="3">
        <f t="shared" si="2"/>
        <v>4.5979036378054099</v>
      </c>
      <c r="D13" s="3">
        <v>11.353</v>
      </c>
      <c r="E13" s="3">
        <v>911.32100000000003</v>
      </c>
      <c r="F13" s="3">
        <f t="shared" si="3"/>
        <v>4.6000000000001737</v>
      </c>
      <c r="G13" s="3">
        <v>12</v>
      </c>
      <c r="H13" s="3">
        <v>911.87300000000005</v>
      </c>
      <c r="I13" s="3">
        <f t="shared" si="0"/>
        <v>4.6041666666667425</v>
      </c>
      <c r="J13" s="3">
        <v>12</v>
      </c>
      <c r="K13" s="3">
        <v>912.42550000000006</v>
      </c>
      <c r="L13" s="3">
        <f t="shared" si="4"/>
        <v>4.6041666666657957</v>
      </c>
      <c r="M13" s="3">
        <v>12</v>
      </c>
      <c r="N13" s="3">
        <v>912.97799999999995</v>
      </c>
      <c r="O13" s="3"/>
      <c r="P13" s="3"/>
      <c r="Q13" s="3"/>
      <c r="R13" s="3">
        <f t="shared" si="5"/>
        <v>-2.3999999999989541</v>
      </c>
      <c r="S13" s="3">
        <v>10</v>
      </c>
      <c r="T13" s="3">
        <v>912.73800000000006</v>
      </c>
      <c r="U13" s="19"/>
      <c r="V13" s="20"/>
      <c r="W13" s="20"/>
      <c r="X13" s="20"/>
    </row>
    <row r="14" spans="1:30" x14ac:dyDescent="0.2">
      <c r="A14" s="6">
        <f t="shared" si="1"/>
        <v>72200</v>
      </c>
      <c r="B14" s="3">
        <v>910.70899999999995</v>
      </c>
      <c r="C14" s="3">
        <f t="shared" si="2"/>
        <v>4.6015514809595226</v>
      </c>
      <c r="D14" s="3">
        <v>11.343999999999999</v>
      </c>
      <c r="E14" s="3">
        <v>911.23099999999999</v>
      </c>
      <c r="F14" s="3">
        <f t="shared" si="3"/>
        <v>4.6000000000001737</v>
      </c>
      <c r="G14" s="3">
        <v>12</v>
      </c>
      <c r="H14" s="3">
        <v>911.78300000000002</v>
      </c>
      <c r="I14" s="3">
        <f t="shared" si="0"/>
        <v>4.6000000000001737</v>
      </c>
      <c r="J14" s="3">
        <v>12</v>
      </c>
      <c r="K14" s="3">
        <v>912.33500000000004</v>
      </c>
      <c r="L14" s="3">
        <f t="shared" si="4"/>
        <v>4.5999999999992269</v>
      </c>
      <c r="M14" s="3">
        <v>12</v>
      </c>
      <c r="N14" s="3">
        <v>912.88699999999994</v>
      </c>
      <c r="O14" s="3"/>
      <c r="P14" s="3"/>
      <c r="Q14" s="3"/>
      <c r="R14" s="3">
        <f t="shared" si="5"/>
        <v>-2.3999999999989541</v>
      </c>
      <c r="S14" s="3">
        <v>10</v>
      </c>
      <c r="T14" s="3">
        <v>912.64700000000005</v>
      </c>
      <c r="U14" s="19"/>
      <c r="V14" s="20"/>
      <c r="W14" s="20"/>
      <c r="X14" s="20"/>
    </row>
    <row r="15" spans="1:30" x14ac:dyDescent="0.2">
      <c r="A15" s="6">
        <f t="shared" si="1"/>
        <v>72225</v>
      </c>
      <c r="B15" s="3">
        <v>910.62699999999995</v>
      </c>
      <c r="C15" s="3">
        <f t="shared" si="2"/>
        <v>4.6035805626602713</v>
      </c>
      <c r="D15" s="3">
        <v>11.339</v>
      </c>
      <c r="E15" s="3">
        <v>911.149</v>
      </c>
      <c r="F15" s="3">
        <f t="shared" si="3"/>
        <v>4.6000000000001737</v>
      </c>
      <c r="G15" s="3">
        <v>12</v>
      </c>
      <c r="H15" s="3">
        <v>911.70100000000002</v>
      </c>
      <c r="I15" s="3">
        <f t="shared" si="0"/>
        <v>4.6000000000001737</v>
      </c>
      <c r="J15" s="3">
        <v>12</v>
      </c>
      <c r="K15" s="3">
        <v>912.25300000000004</v>
      </c>
      <c r="L15" s="3">
        <f t="shared" si="4"/>
        <v>4.5999999999992269</v>
      </c>
      <c r="M15" s="3">
        <v>12</v>
      </c>
      <c r="N15" s="3">
        <v>912.80499999999995</v>
      </c>
      <c r="O15" s="3"/>
      <c r="P15" s="3"/>
      <c r="Q15" s="3"/>
      <c r="R15" s="3">
        <f t="shared" si="5"/>
        <v>-2.3999999999989541</v>
      </c>
      <c r="S15" s="3">
        <v>10</v>
      </c>
      <c r="T15" s="3">
        <v>912.56500000000005</v>
      </c>
      <c r="U15" s="19"/>
      <c r="V15" s="20"/>
      <c r="W15" s="20"/>
      <c r="X15" s="20"/>
    </row>
    <row r="16" spans="1:30" x14ac:dyDescent="0.2">
      <c r="A16" s="6">
        <f t="shared" si="1"/>
        <v>72250</v>
      </c>
      <c r="B16" s="3">
        <v>910.57299999999998</v>
      </c>
      <c r="C16" s="3">
        <f t="shared" si="2"/>
        <v>4.6007403490221064</v>
      </c>
      <c r="D16" s="3">
        <v>11.346</v>
      </c>
      <c r="E16" s="3">
        <v>911.09500000000003</v>
      </c>
      <c r="F16" s="3">
        <f t="shared" si="3"/>
        <v>4.6000000000001737</v>
      </c>
      <c r="G16" s="3">
        <v>12</v>
      </c>
      <c r="H16" s="3">
        <v>911.64700000000005</v>
      </c>
      <c r="I16" s="3">
        <f t="shared" si="0"/>
        <v>4.5999999999992269</v>
      </c>
      <c r="J16" s="3">
        <v>12</v>
      </c>
      <c r="K16" s="3">
        <v>912.19899999999996</v>
      </c>
      <c r="L16" s="3">
        <f t="shared" si="4"/>
        <v>4.6000000000001737</v>
      </c>
      <c r="M16" s="3">
        <v>12</v>
      </c>
      <c r="N16" s="3">
        <v>912.75099999999998</v>
      </c>
      <c r="O16" s="3"/>
      <c r="P16" s="3"/>
      <c r="Q16" s="3"/>
      <c r="R16" s="3">
        <f t="shared" si="5"/>
        <v>-2.4000000000000909</v>
      </c>
      <c r="S16" s="3">
        <v>10</v>
      </c>
      <c r="T16" s="3">
        <v>912.51099999999997</v>
      </c>
      <c r="U16" s="19"/>
      <c r="V16" s="20"/>
      <c r="W16" s="20"/>
      <c r="X16" s="20"/>
    </row>
    <row r="17" spans="1:24" x14ac:dyDescent="0.2">
      <c r="A17" s="6">
        <f t="shared" si="1"/>
        <v>72275</v>
      </c>
      <c r="B17" s="3">
        <v>910.49099999999999</v>
      </c>
      <c r="C17" s="3">
        <f t="shared" si="2"/>
        <v>4.5966889749916184</v>
      </c>
      <c r="D17" s="3">
        <v>11.356</v>
      </c>
      <c r="E17" s="3">
        <v>911.01300000000003</v>
      </c>
      <c r="F17" s="3">
        <f t="shared" si="3"/>
        <v>4.6000000000001737</v>
      </c>
      <c r="G17" s="3">
        <v>12</v>
      </c>
      <c r="H17" s="3">
        <v>911.56500000000005</v>
      </c>
      <c r="I17" s="3">
        <f t="shared" si="0"/>
        <v>4.5999999999992269</v>
      </c>
      <c r="J17" s="3">
        <v>12</v>
      </c>
      <c r="K17" s="3">
        <v>912.11699999999996</v>
      </c>
      <c r="L17" s="3">
        <f t="shared" si="4"/>
        <v>4.6000000000001737</v>
      </c>
      <c r="M17" s="3">
        <v>12</v>
      </c>
      <c r="N17" s="3">
        <v>912.66899999999998</v>
      </c>
      <c r="O17" s="3"/>
      <c r="P17" s="3"/>
      <c r="Q17" s="3"/>
      <c r="R17" s="3">
        <f t="shared" si="5"/>
        <v>-2.4000000000000909</v>
      </c>
      <c r="S17" s="3">
        <v>10</v>
      </c>
      <c r="T17" s="3">
        <v>912.42899999999997</v>
      </c>
      <c r="U17" s="19"/>
      <c r="V17" s="20"/>
      <c r="W17" s="20"/>
      <c r="X17" s="20"/>
    </row>
    <row r="18" spans="1:24" x14ac:dyDescent="0.2">
      <c r="A18" s="6">
        <f t="shared" si="1"/>
        <v>72300</v>
      </c>
      <c r="B18" s="3">
        <v>910.41800000000001</v>
      </c>
      <c r="C18" s="3">
        <f t="shared" si="2"/>
        <v>4.6018477782668237</v>
      </c>
      <c r="D18" s="3">
        <v>11.365</v>
      </c>
      <c r="E18" s="3">
        <v>910.94100000000003</v>
      </c>
      <c r="F18" s="3">
        <f t="shared" si="3"/>
        <v>4.6000000000001737</v>
      </c>
      <c r="G18" s="3">
        <v>12</v>
      </c>
      <c r="H18" s="3">
        <v>911.49300000000005</v>
      </c>
      <c r="I18" s="3">
        <f t="shared" si="0"/>
        <v>4.5999999999992269</v>
      </c>
      <c r="J18" s="3">
        <v>12</v>
      </c>
      <c r="K18" s="3">
        <v>912.04499999999996</v>
      </c>
      <c r="L18" s="3">
        <f t="shared" si="4"/>
        <v>4.6000000000001737</v>
      </c>
      <c r="M18" s="3">
        <v>12</v>
      </c>
      <c r="N18" s="3">
        <v>912.59699999999998</v>
      </c>
      <c r="O18" s="3"/>
      <c r="P18" s="3"/>
      <c r="Q18" s="3"/>
      <c r="R18" s="3">
        <f t="shared" si="5"/>
        <v>-2.4000000000000909</v>
      </c>
      <c r="S18" s="3">
        <v>10</v>
      </c>
      <c r="T18" s="3">
        <v>912.35699999999997</v>
      </c>
      <c r="U18" s="19" t="s">
        <v>39</v>
      </c>
      <c r="V18" s="20"/>
      <c r="W18" s="20"/>
      <c r="X18" s="20"/>
    </row>
    <row r="19" spans="1:24" x14ac:dyDescent="0.2">
      <c r="A19" s="6">
        <f t="shared" si="1"/>
        <v>72325</v>
      </c>
      <c r="B19" s="3">
        <v>910.34</v>
      </c>
      <c r="C19" s="3">
        <f t="shared" si="2"/>
        <v>4.6026577488341509</v>
      </c>
      <c r="D19" s="3">
        <v>11.363</v>
      </c>
      <c r="E19" s="3">
        <v>910.86300000000006</v>
      </c>
      <c r="F19" s="3">
        <f t="shared" si="3"/>
        <v>4.5999999999992269</v>
      </c>
      <c r="G19" s="3">
        <v>12</v>
      </c>
      <c r="H19" s="3">
        <v>911.41499999999996</v>
      </c>
      <c r="I19" s="3">
        <f t="shared" si="0"/>
        <v>4.5958333333336068</v>
      </c>
      <c r="J19" s="3">
        <v>12</v>
      </c>
      <c r="K19" s="3">
        <v>911.9665</v>
      </c>
      <c r="L19" s="3">
        <f t="shared" si="4"/>
        <v>4.5958333333336068</v>
      </c>
      <c r="M19" s="3">
        <v>12</v>
      </c>
      <c r="N19" s="3">
        <v>912.51800000000003</v>
      </c>
      <c r="O19" s="3">
        <f t="shared" ref="O19:O33" si="6">((Q19-N19)/P19)*100</f>
        <v>1.399999999997211</v>
      </c>
      <c r="P19" s="3">
        <v>3</v>
      </c>
      <c r="Q19" s="3">
        <v>912.56</v>
      </c>
      <c r="R19" s="3">
        <f t="shared" ref="R19:R33" si="7">((T19-Q19)/S19)*100</f>
        <v>-2.7878787878776303</v>
      </c>
      <c r="S19" s="3">
        <v>8.25</v>
      </c>
      <c r="T19" s="3">
        <v>912.33</v>
      </c>
      <c r="U19" s="19"/>
      <c r="V19" s="20"/>
      <c r="W19" s="20"/>
      <c r="X19" s="20"/>
    </row>
    <row r="20" spans="1:24" x14ac:dyDescent="0.2">
      <c r="A20" s="6">
        <f t="shared" si="1"/>
        <v>72350</v>
      </c>
      <c r="B20" s="3">
        <v>910.29100000000005</v>
      </c>
      <c r="C20" s="3">
        <f t="shared" si="2"/>
        <v>4.6018477782658236</v>
      </c>
      <c r="D20" s="3">
        <v>11.365</v>
      </c>
      <c r="E20" s="3">
        <v>910.81399999999996</v>
      </c>
      <c r="F20" s="3">
        <f t="shared" si="3"/>
        <v>4.6000000000001737</v>
      </c>
      <c r="G20" s="3">
        <v>12</v>
      </c>
      <c r="H20" s="3">
        <v>911.36599999999999</v>
      </c>
      <c r="I20" s="3">
        <f t="shared" si="0"/>
        <v>4.6000000000001737</v>
      </c>
      <c r="J20" s="3">
        <v>12</v>
      </c>
      <c r="K20" s="3">
        <v>911.91800000000001</v>
      </c>
      <c r="L20" s="3">
        <f t="shared" si="4"/>
        <v>4.6000000000001737</v>
      </c>
      <c r="M20" s="3">
        <v>12</v>
      </c>
      <c r="N20" s="3">
        <v>912.47</v>
      </c>
      <c r="O20" s="3">
        <f t="shared" si="6"/>
        <v>1.3950000000003606</v>
      </c>
      <c r="P20" s="3">
        <v>6</v>
      </c>
      <c r="Q20" s="3">
        <v>912.55370000000005</v>
      </c>
      <c r="R20" s="3">
        <f t="shared" si="7"/>
        <v>-3.2261538461538155</v>
      </c>
      <c r="S20" s="3">
        <v>6.5</v>
      </c>
      <c r="T20" s="3">
        <v>912.34400000000005</v>
      </c>
      <c r="U20" s="19"/>
      <c r="V20" s="20"/>
      <c r="W20" s="20"/>
      <c r="X20" s="20"/>
    </row>
    <row r="21" spans="1:24" x14ac:dyDescent="0.2">
      <c r="A21" s="6">
        <f t="shared" si="1"/>
        <v>72375</v>
      </c>
      <c r="B21" s="3">
        <v>910.226</v>
      </c>
      <c r="C21" s="3">
        <f t="shared" si="2"/>
        <v>4.6014428998770418</v>
      </c>
      <c r="D21" s="3">
        <v>11.366</v>
      </c>
      <c r="E21" s="3">
        <v>910.74900000000002</v>
      </c>
      <c r="F21" s="3">
        <f t="shared" si="3"/>
        <v>4.6000000000001737</v>
      </c>
      <c r="G21" s="3">
        <v>12</v>
      </c>
      <c r="H21" s="3">
        <v>911.30100000000004</v>
      </c>
      <c r="I21" s="3">
        <f t="shared" si="0"/>
        <v>4.6041666666667425</v>
      </c>
      <c r="J21" s="3">
        <v>12</v>
      </c>
      <c r="K21" s="3">
        <v>911.85350000000005</v>
      </c>
      <c r="L21" s="3">
        <f t="shared" si="4"/>
        <v>4.6041666666657957</v>
      </c>
      <c r="M21" s="3">
        <v>12</v>
      </c>
      <c r="N21" s="3">
        <v>912.40599999999995</v>
      </c>
      <c r="O21" s="3">
        <f t="shared" si="6"/>
        <v>1.4000000000010004</v>
      </c>
      <c r="P21" s="3">
        <v>9</v>
      </c>
      <c r="Q21" s="3">
        <v>912.53200000000004</v>
      </c>
      <c r="R21" s="3">
        <f t="shared" si="7"/>
        <v>-3.6000000000010335</v>
      </c>
      <c r="S21" s="3">
        <v>4.75</v>
      </c>
      <c r="T21" s="3">
        <v>912.36099999999999</v>
      </c>
      <c r="U21" s="19"/>
      <c r="V21" s="20"/>
      <c r="W21" s="20"/>
      <c r="X21" s="20"/>
    </row>
    <row r="22" spans="1:24" x14ac:dyDescent="0.2">
      <c r="A22" s="6">
        <f t="shared" si="1"/>
        <v>72400</v>
      </c>
      <c r="B22" s="3">
        <v>910.16899999999998</v>
      </c>
      <c r="C22" s="3">
        <f t="shared" si="2"/>
        <v>4.6010380927247692</v>
      </c>
      <c r="D22" s="3">
        <v>11.367000000000001</v>
      </c>
      <c r="E22" s="3">
        <v>910.69200000000001</v>
      </c>
      <c r="F22" s="3">
        <f t="shared" si="3"/>
        <v>4.6000000000001737</v>
      </c>
      <c r="G22" s="3">
        <v>12</v>
      </c>
      <c r="H22" s="3">
        <v>911.24400000000003</v>
      </c>
      <c r="I22" s="3">
        <f t="shared" si="0"/>
        <v>4.6000000000001737</v>
      </c>
      <c r="J22" s="3">
        <v>12</v>
      </c>
      <c r="K22" s="3">
        <v>911.79600000000005</v>
      </c>
      <c r="L22" s="3">
        <f t="shared" si="4"/>
        <v>4.5999999999992269</v>
      </c>
      <c r="M22" s="3">
        <v>12</v>
      </c>
      <c r="N22" s="3">
        <v>912.34799999999996</v>
      </c>
      <c r="O22" s="3">
        <f t="shared" si="6"/>
        <v>1.4000000000000532</v>
      </c>
      <c r="P22" s="3">
        <v>12</v>
      </c>
      <c r="Q22" s="3">
        <v>912.51599999999996</v>
      </c>
      <c r="R22" s="3">
        <f t="shared" si="7"/>
        <v>-4.000000000000151</v>
      </c>
      <c r="S22" s="3">
        <v>3</v>
      </c>
      <c r="T22" s="3">
        <v>912.39599999999996</v>
      </c>
      <c r="U22" s="19"/>
      <c r="V22" s="20"/>
      <c r="W22" s="20"/>
      <c r="X22" s="20"/>
    </row>
    <row r="23" spans="1:24" x14ac:dyDescent="0.2">
      <c r="A23" s="6">
        <f t="shared" si="1"/>
        <v>72425</v>
      </c>
      <c r="B23" s="3">
        <v>910.11599999999999</v>
      </c>
      <c r="C23" s="3">
        <f t="shared" si="2"/>
        <v>4.5957820738139237</v>
      </c>
      <c r="D23" s="3">
        <v>11.38</v>
      </c>
      <c r="E23" s="3">
        <v>910.63900000000001</v>
      </c>
      <c r="F23" s="3">
        <f t="shared" si="3"/>
        <v>4.6000000000001737</v>
      </c>
      <c r="G23" s="3">
        <v>12</v>
      </c>
      <c r="H23" s="3">
        <v>911.19100000000003</v>
      </c>
      <c r="I23" s="3">
        <f t="shared" si="0"/>
        <v>4.5958333333326582</v>
      </c>
      <c r="J23" s="3">
        <v>12</v>
      </c>
      <c r="K23" s="3">
        <v>911.74249999999995</v>
      </c>
      <c r="L23" s="3">
        <f t="shared" si="4"/>
        <v>4.5958333333336068</v>
      </c>
      <c r="M23" s="3">
        <v>12</v>
      </c>
      <c r="N23" s="3">
        <v>912.29399999999998</v>
      </c>
      <c r="O23" s="3">
        <f t="shared" si="6"/>
        <v>1.3958333333334849</v>
      </c>
      <c r="P23" s="3">
        <v>12</v>
      </c>
      <c r="Q23" s="3">
        <v>912.4615</v>
      </c>
      <c r="R23" s="3">
        <f t="shared" si="7"/>
        <v>-4.000000000000151</v>
      </c>
      <c r="S23" s="3">
        <v>3</v>
      </c>
      <c r="T23" s="3">
        <v>912.3415</v>
      </c>
      <c r="U23" s="19"/>
      <c r="V23" s="20"/>
      <c r="W23" s="20"/>
      <c r="X23" s="20"/>
    </row>
    <row r="24" spans="1:24" x14ac:dyDescent="0.2">
      <c r="A24" s="6">
        <f t="shared" si="1"/>
        <v>72450</v>
      </c>
      <c r="B24" s="3">
        <v>910.03650000000005</v>
      </c>
      <c r="C24" s="3">
        <f t="shared" si="2"/>
        <v>4.5982575024194556</v>
      </c>
      <c r="D24" s="3">
        <v>11.363</v>
      </c>
      <c r="E24" s="3">
        <v>910.55899999999997</v>
      </c>
      <c r="F24" s="3">
        <f t="shared" si="3"/>
        <v>4.6000000000001737</v>
      </c>
      <c r="G24" s="3">
        <v>12</v>
      </c>
      <c r="H24" s="3">
        <v>911.11099999999999</v>
      </c>
      <c r="I24" s="3">
        <f t="shared" si="0"/>
        <v>4.6041666666667425</v>
      </c>
      <c r="J24" s="3">
        <v>12</v>
      </c>
      <c r="K24" s="3">
        <v>911.6635</v>
      </c>
      <c r="L24" s="3">
        <f t="shared" si="4"/>
        <v>4.6041666666667425</v>
      </c>
      <c r="M24" s="3">
        <v>12</v>
      </c>
      <c r="N24" s="3">
        <v>912.21600000000001</v>
      </c>
      <c r="O24" s="3">
        <f t="shared" si="6"/>
        <v>1.4000000000000532</v>
      </c>
      <c r="P24" s="3">
        <v>12</v>
      </c>
      <c r="Q24" s="3">
        <v>912.38400000000001</v>
      </c>
      <c r="R24" s="3">
        <f t="shared" si="7"/>
        <v>-4.000000000000151</v>
      </c>
      <c r="S24" s="3">
        <v>3</v>
      </c>
      <c r="T24" s="3">
        <v>912.26400000000001</v>
      </c>
      <c r="U24" s="19"/>
      <c r="V24" s="20"/>
      <c r="W24" s="20"/>
      <c r="X24" s="20"/>
    </row>
    <row r="25" spans="1:24" x14ac:dyDescent="0.2">
      <c r="A25" s="6">
        <f t="shared" si="1"/>
        <v>72475</v>
      </c>
      <c r="B25" s="3">
        <v>909.92600000000004</v>
      </c>
      <c r="C25" s="3">
        <f t="shared" si="2"/>
        <v>4.5974986788791137</v>
      </c>
      <c r="D25" s="3">
        <v>11.353999999999999</v>
      </c>
      <c r="E25" s="3">
        <v>910.44799999999998</v>
      </c>
      <c r="F25" s="3">
        <f t="shared" si="3"/>
        <v>4.6000000000001737</v>
      </c>
      <c r="G25" s="3">
        <v>12</v>
      </c>
      <c r="H25" s="3">
        <v>911</v>
      </c>
      <c r="I25" s="3">
        <f t="shared" si="0"/>
        <v>4.6000000000001737</v>
      </c>
      <c r="J25" s="3">
        <v>12</v>
      </c>
      <c r="K25" s="3">
        <v>911.55200000000002</v>
      </c>
      <c r="L25" s="3">
        <f t="shared" si="4"/>
        <v>4.6000000000001737</v>
      </c>
      <c r="M25" s="3">
        <v>12</v>
      </c>
      <c r="N25" s="3">
        <v>912.10400000000004</v>
      </c>
      <c r="O25" s="3">
        <f t="shared" si="6"/>
        <v>1.4000000000000532</v>
      </c>
      <c r="P25" s="3">
        <v>12</v>
      </c>
      <c r="Q25" s="3">
        <v>912.27200000000005</v>
      </c>
      <c r="R25" s="3">
        <f t="shared" si="7"/>
        <v>-4.000000000000151</v>
      </c>
      <c r="S25" s="3">
        <v>3</v>
      </c>
      <c r="T25" s="3">
        <v>912.15200000000004</v>
      </c>
      <c r="U25" s="19"/>
      <c r="V25" s="20"/>
      <c r="W25" s="20"/>
      <c r="X25" s="20"/>
    </row>
    <row r="26" spans="1:24" x14ac:dyDescent="0.2">
      <c r="A26" s="6">
        <f t="shared" si="1"/>
        <v>72500</v>
      </c>
      <c r="B26" s="3">
        <v>909.85</v>
      </c>
      <c r="C26" s="3">
        <f t="shared" si="2"/>
        <v>4.5962842299897382</v>
      </c>
      <c r="D26" s="3">
        <v>11.356999999999999</v>
      </c>
      <c r="E26" s="3">
        <v>910.37199999999996</v>
      </c>
      <c r="F26" s="3">
        <f t="shared" si="3"/>
        <v>4.6000000000001737</v>
      </c>
      <c r="G26" s="3">
        <v>12</v>
      </c>
      <c r="H26" s="3">
        <v>910.92399999999998</v>
      </c>
      <c r="I26" s="3">
        <f t="shared" si="0"/>
        <v>4.6000000000001737</v>
      </c>
      <c r="J26" s="3">
        <v>12</v>
      </c>
      <c r="K26" s="3">
        <v>911.476</v>
      </c>
      <c r="L26" s="3">
        <f t="shared" si="4"/>
        <v>4.6000000000001737</v>
      </c>
      <c r="M26" s="3">
        <v>12</v>
      </c>
      <c r="N26" s="3">
        <v>912.02800000000002</v>
      </c>
      <c r="O26" s="3">
        <f t="shared" si="6"/>
        <v>1.4000000000000532</v>
      </c>
      <c r="P26" s="3">
        <v>12</v>
      </c>
      <c r="Q26" s="3">
        <v>912.19600000000003</v>
      </c>
      <c r="R26" s="3">
        <f t="shared" si="7"/>
        <v>-4.000000000000151</v>
      </c>
      <c r="S26" s="3">
        <v>3</v>
      </c>
      <c r="T26" s="3">
        <v>912.07600000000002</v>
      </c>
      <c r="U26" s="19"/>
      <c r="V26" s="20"/>
      <c r="W26" s="20"/>
      <c r="X26" s="20"/>
    </row>
    <row r="27" spans="1:24" x14ac:dyDescent="0.2">
      <c r="A27" s="6">
        <f t="shared" si="1"/>
        <v>72525</v>
      </c>
      <c r="B27" s="3">
        <v>909.79449999999997</v>
      </c>
      <c r="C27" s="3">
        <f t="shared" si="2"/>
        <v>4.5990669835405011</v>
      </c>
      <c r="D27" s="3">
        <v>11.361000000000001</v>
      </c>
      <c r="E27" s="3">
        <v>910.31700000000001</v>
      </c>
      <c r="F27" s="3">
        <f t="shared" si="3"/>
        <v>4.6000000000001737</v>
      </c>
      <c r="G27" s="3">
        <v>12</v>
      </c>
      <c r="H27" s="3">
        <v>910.86900000000003</v>
      </c>
      <c r="I27" s="3">
        <f t="shared" si="0"/>
        <v>4.6000000000001737</v>
      </c>
      <c r="J27" s="3">
        <v>12</v>
      </c>
      <c r="K27" s="3">
        <v>911.42100000000005</v>
      </c>
      <c r="L27" s="3">
        <f t="shared" si="4"/>
        <v>4.5999999999992269</v>
      </c>
      <c r="M27" s="3">
        <v>12</v>
      </c>
      <c r="N27" s="3">
        <v>911.97299999999996</v>
      </c>
      <c r="O27" s="3">
        <f t="shared" si="6"/>
        <v>1.4000000000000532</v>
      </c>
      <c r="P27" s="3">
        <v>12</v>
      </c>
      <c r="Q27" s="3">
        <v>912.14099999999996</v>
      </c>
      <c r="R27" s="3">
        <f t="shared" si="7"/>
        <v>-4.000000000000151</v>
      </c>
      <c r="S27" s="3">
        <v>3</v>
      </c>
      <c r="T27" s="3">
        <v>912.02099999999996</v>
      </c>
      <c r="U27" s="19"/>
      <c r="V27" s="20"/>
      <c r="W27" s="20"/>
      <c r="X27" s="20"/>
    </row>
    <row r="28" spans="1:24" x14ac:dyDescent="0.2">
      <c r="A28" s="6">
        <f t="shared" si="1"/>
        <v>72550</v>
      </c>
      <c r="B28" s="3">
        <v>909.73299999999995</v>
      </c>
      <c r="C28" s="3">
        <f t="shared" si="2"/>
        <v>4.6014428998770418</v>
      </c>
      <c r="D28" s="3">
        <v>11.366</v>
      </c>
      <c r="E28" s="3">
        <v>910.25599999999997</v>
      </c>
      <c r="F28" s="3">
        <f t="shared" si="3"/>
        <v>4.6000000000001737</v>
      </c>
      <c r="G28" s="3">
        <v>12</v>
      </c>
      <c r="H28" s="3">
        <v>910.80799999999999</v>
      </c>
      <c r="I28" s="3">
        <f t="shared" si="0"/>
        <v>4.6000000000001737</v>
      </c>
      <c r="J28" s="3">
        <v>12</v>
      </c>
      <c r="K28" s="3">
        <v>911.36</v>
      </c>
      <c r="L28" s="3">
        <f t="shared" si="4"/>
        <v>4.6000000000001737</v>
      </c>
      <c r="M28" s="3">
        <v>12</v>
      </c>
      <c r="N28" s="3">
        <v>911.91200000000003</v>
      </c>
      <c r="O28" s="3">
        <f t="shared" si="6"/>
        <v>1.4000000000000532</v>
      </c>
      <c r="P28" s="3">
        <v>12</v>
      </c>
      <c r="Q28" s="3">
        <v>912.08</v>
      </c>
      <c r="R28" s="3">
        <f t="shared" si="7"/>
        <v>-4.000000000000151</v>
      </c>
      <c r="S28" s="3">
        <v>3</v>
      </c>
      <c r="T28" s="3">
        <v>911.96</v>
      </c>
      <c r="U28" s="19"/>
      <c r="V28" s="20"/>
      <c r="W28" s="20"/>
      <c r="X28" s="20"/>
    </row>
    <row r="29" spans="1:24" x14ac:dyDescent="0.2">
      <c r="A29" s="6">
        <f t="shared" si="1"/>
        <v>72575</v>
      </c>
      <c r="B29" s="3">
        <v>909.66099999999994</v>
      </c>
      <c r="C29" s="3">
        <f t="shared" si="2"/>
        <v>4.5998240985050538</v>
      </c>
      <c r="D29" s="3">
        <v>11.37</v>
      </c>
      <c r="E29" s="3">
        <v>910.18399999999997</v>
      </c>
      <c r="F29" s="3">
        <f t="shared" si="3"/>
        <v>4.6000000000001737</v>
      </c>
      <c r="G29" s="3">
        <v>12</v>
      </c>
      <c r="H29" s="3">
        <v>910.73599999999999</v>
      </c>
      <c r="I29" s="3">
        <f t="shared" si="0"/>
        <v>4.6000000000001737</v>
      </c>
      <c r="J29" s="3">
        <v>12</v>
      </c>
      <c r="K29" s="3">
        <v>911.28800000000001</v>
      </c>
      <c r="L29" s="3">
        <f t="shared" si="4"/>
        <v>4.6000000000001737</v>
      </c>
      <c r="M29" s="3">
        <v>12</v>
      </c>
      <c r="N29" s="3">
        <v>911.84</v>
      </c>
      <c r="O29" s="3">
        <f t="shared" si="6"/>
        <v>1.4000000000000532</v>
      </c>
      <c r="P29" s="3">
        <v>12</v>
      </c>
      <c r="Q29" s="3">
        <v>912.00800000000004</v>
      </c>
      <c r="R29" s="3">
        <f t="shared" si="7"/>
        <v>-2.8666666666670908</v>
      </c>
      <c r="S29" s="3">
        <v>3</v>
      </c>
      <c r="T29" s="3">
        <v>911.92200000000003</v>
      </c>
      <c r="U29" s="19"/>
      <c r="V29" s="20"/>
      <c r="W29" s="20"/>
      <c r="X29" s="20"/>
    </row>
    <row r="30" spans="1:24" x14ac:dyDescent="0.2">
      <c r="A30" s="6">
        <v>72584</v>
      </c>
      <c r="B30" s="3">
        <v>909.63599999999997</v>
      </c>
      <c r="C30" s="3">
        <f t="shared" si="2"/>
        <v>4.5994195761148937</v>
      </c>
      <c r="D30" s="3">
        <v>11.371</v>
      </c>
      <c r="E30" s="3">
        <v>910.15899999999999</v>
      </c>
      <c r="F30" s="3">
        <f t="shared" si="3"/>
        <v>4.6000000000001737</v>
      </c>
      <c r="G30" s="3">
        <v>12</v>
      </c>
      <c r="H30" s="3">
        <v>910.71100000000001</v>
      </c>
      <c r="I30" s="3">
        <f t="shared" si="0"/>
        <v>4.6000000000001737</v>
      </c>
      <c r="J30" s="3">
        <v>12</v>
      </c>
      <c r="K30" s="3">
        <v>911.26300000000003</v>
      </c>
      <c r="L30" s="3">
        <f t="shared" si="4"/>
        <v>4.6000000000001737</v>
      </c>
      <c r="M30" s="3">
        <v>12</v>
      </c>
      <c r="N30" s="3">
        <v>911.81500000000005</v>
      </c>
      <c r="O30" s="3">
        <f t="shared" si="6"/>
        <v>1.3999999999991055</v>
      </c>
      <c r="P30" s="3">
        <v>12</v>
      </c>
      <c r="Q30" s="3">
        <v>911.98299999999995</v>
      </c>
      <c r="R30" s="3">
        <f t="shared" si="7"/>
        <v>-2.4666666666651809</v>
      </c>
      <c r="S30" s="3">
        <v>3</v>
      </c>
      <c r="T30" s="3">
        <v>911.90899999999999</v>
      </c>
      <c r="U30" s="19" t="s">
        <v>28</v>
      </c>
      <c r="V30" s="20"/>
      <c r="W30" s="20"/>
      <c r="X30" s="20"/>
    </row>
    <row r="31" spans="1:24" x14ac:dyDescent="0.2">
      <c r="A31" s="6">
        <v>72600</v>
      </c>
      <c r="B31" s="3">
        <v>909.678</v>
      </c>
      <c r="C31" s="3">
        <f t="shared" si="2"/>
        <v>4.2986226862006243</v>
      </c>
      <c r="D31" s="3">
        <v>11.398999999999999</v>
      </c>
      <c r="E31" s="3">
        <v>910.16800000000001</v>
      </c>
      <c r="F31" s="3">
        <f t="shared" si="3"/>
        <v>4.2999999999996898</v>
      </c>
      <c r="G31" s="3">
        <v>12</v>
      </c>
      <c r="H31" s="3">
        <v>910.68399999999997</v>
      </c>
      <c r="I31" s="3">
        <f t="shared" si="0"/>
        <v>4.3000000000006366</v>
      </c>
      <c r="J31" s="3">
        <v>12</v>
      </c>
      <c r="K31" s="3">
        <v>911.2</v>
      </c>
      <c r="L31" s="3">
        <f t="shared" si="4"/>
        <v>4.2999999999996898</v>
      </c>
      <c r="M31" s="3">
        <v>12</v>
      </c>
      <c r="N31" s="3">
        <v>911.71600000000001</v>
      </c>
      <c r="O31" s="3">
        <f t="shared" si="6"/>
        <v>1.4000000000000532</v>
      </c>
      <c r="P31" s="3">
        <v>12</v>
      </c>
      <c r="Q31" s="3">
        <v>911.88400000000001</v>
      </c>
      <c r="R31" s="3">
        <f t="shared" si="7"/>
        <v>-1.7666666666665758</v>
      </c>
      <c r="S31" s="3">
        <v>3</v>
      </c>
      <c r="T31" s="3">
        <v>911.83100000000002</v>
      </c>
      <c r="U31" s="19"/>
      <c r="V31" s="20"/>
      <c r="W31" s="20"/>
      <c r="X31" s="20"/>
    </row>
    <row r="32" spans="1:24" x14ac:dyDescent="0.2">
      <c r="A32" s="6">
        <v>72625</v>
      </c>
      <c r="B32" s="15">
        <v>909.59799999999996</v>
      </c>
      <c r="C32" s="13">
        <v>4</v>
      </c>
      <c r="D32" s="3">
        <v>11.416</v>
      </c>
      <c r="E32" s="3">
        <v>910.20699999999999</v>
      </c>
      <c r="F32" s="3">
        <f t="shared" si="3"/>
        <v>3.8499999999999091</v>
      </c>
      <c r="G32" s="3">
        <v>12</v>
      </c>
      <c r="H32" s="3">
        <v>910.66899999999998</v>
      </c>
      <c r="I32" s="3">
        <f t="shared" si="0"/>
        <v>3.8333333333336364</v>
      </c>
      <c r="J32" s="3">
        <v>12</v>
      </c>
      <c r="K32" s="3">
        <v>911.12900000000002</v>
      </c>
      <c r="L32" s="3">
        <f t="shared" si="4"/>
        <v>3.8333333333336364</v>
      </c>
      <c r="M32" s="3">
        <v>12</v>
      </c>
      <c r="N32" s="3">
        <v>911.58900000000006</v>
      </c>
      <c r="O32" s="3">
        <f t="shared" si="6"/>
        <v>1.4916666666664469</v>
      </c>
      <c r="P32" s="3">
        <v>12</v>
      </c>
      <c r="Q32" s="3">
        <v>911.76800000000003</v>
      </c>
      <c r="R32" s="3">
        <f t="shared" si="7"/>
        <v>-0.66666666666606034</v>
      </c>
      <c r="S32" s="3">
        <v>3</v>
      </c>
      <c r="T32" s="3">
        <v>911.74800000000005</v>
      </c>
      <c r="U32" s="19" t="s">
        <v>33</v>
      </c>
      <c r="V32" s="20"/>
      <c r="W32" s="20"/>
      <c r="X32" s="20"/>
    </row>
    <row r="33" spans="1:24" x14ac:dyDescent="0.2">
      <c r="A33" s="6">
        <v>72650</v>
      </c>
      <c r="B33" s="3">
        <v>909.79200000000003</v>
      </c>
      <c r="C33" s="3">
        <f t="shared" si="2"/>
        <v>4.0041782729798285</v>
      </c>
      <c r="D33" s="3">
        <v>11.488</v>
      </c>
      <c r="E33" s="3">
        <v>910.25199999999995</v>
      </c>
      <c r="F33" s="3">
        <f t="shared" si="3"/>
        <v>3.3583333333334999</v>
      </c>
      <c r="G33" s="3">
        <v>12</v>
      </c>
      <c r="H33" s="3">
        <v>910.65499999999997</v>
      </c>
      <c r="I33" s="3">
        <f t="shared" si="0"/>
        <v>3.3749999999997726</v>
      </c>
      <c r="J33" s="3">
        <v>12</v>
      </c>
      <c r="K33" s="3">
        <v>911.06</v>
      </c>
      <c r="L33" s="3">
        <f t="shared" si="4"/>
        <v>3.3666666666675837</v>
      </c>
      <c r="M33" s="3">
        <v>12</v>
      </c>
      <c r="N33" s="3">
        <v>911.46400000000006</v>
      </c>
      <c r="O33" s="3">
        <f t="shared" si="6"/>
        <v>1.5833333333328408</v>
      </c>
      <c r="P33" s="3">
        <v>12</v>
      </c>
      <c r="Q33" s="3">
        <v>911.654</v>
      </c>
      <c r="R33" s="3">
        <f t="shared" si="7"/>
        <v>0.46666666666700013</v>
      </c>
      <c r="S33" s="3">
        <v>3</v>
      </c>
      <c r="T33" s="3">
        <v>911.66800000000001</v>
      </c>
      <c r="U33" s="19"/>
      <c r="V33" s="20"/>
      <c r="W33" s="20"/>
      <c r="X33" s="20"/>
    </row>
    <row r="34" spans="1:24" x14ac:dyDescent="0.2">
      <c r="A34" s="6">
        <v>72663.92</v>
      </c>
      <c r="B34" s="3">
        <v>909.77650000000006</v>
      </c>
      <c r="C34" s="3">
        <f t="shared" si="2"/>
        <v>4.0022596905954364</v>
      </c>
      <c r="D34" s="3">
        <v>11.506</v>
      </c>
      <c r="E34" s="3">
        <v>910.23699999999997</v>
      </c>
      <c r="F34" s="3">
        <f t="shared" si="3"/>
        <v>3.1000000000005912</v>
      </c>
      <c r="G34" s="3">
        <v>12</v>
      </c>
      <c r="H34" s="3">
        <v>910.60900000000004</v>
      </c>
      <c r="I34" s="3">
        <f t="shared" si="0"/>
        <v>3.0999999999996435</v>
      </c>
      <c r="J34" s="3">
        <v>12</v>
      </c>
      <c r="K34" s="3">
        <v>910.98099999999999</v>
      </c>
      <c r="L34" s="3">
        <f t="shared" si="4"/>
        <v>3.0999999999996435</v>
      </c>
      <c r="M34" s="3">
        <v>12</v>
      </c>
      <c r="N34" s="3">
        <v>911.35299999999995</v>
      </c>
      <c r="O34" s="35" t="s">
        <v>40</v>
      </c>
      <c r="P34" s="36"/>
      <c r="Q34" s="36"/>
      <c r="R34" s="36"/>
      <c r="S34" s="36"/>
      <c r="T34" s="37"/>
      <c r="U34" s="19" t="s">
        <v>22</v>
      </c>
      <c r="V34" s="20"/>
      <c r="W34" s="20"/>
      <c r="X34" s="20"/>
    </row>
    <row r="35" spans="1:24" x14ac:dyDescent="0.2">
      <c r="A35" s="6">
        <v>72675</v>
      </c>
      <c r="B35" s="3">
        <v>909.75199999999995</v>
      </c>
      <c r="C35" s="3">
        <f t="shared" si="2"/>
        <v>4.0031260854464463</v>
      </c>
      <c r="D35" s="3">
        <v>11.516</v>
      </c>
      <c r="E35" s="3">
        <v>910.21299999999997</v>
      </c>
      <c r="F35" s="3">
        <f t="shared" si="3"/>
        <v>2.8916666666664996</v>
      </c>
      <c r="G35" s="3">
        <v>12</v>
      </c>
      <c r="H35" s="3">
        <v>910.56</v>
      </c>
      <c r="I35" s="3">
        <f t="shared" si="0"/>
        <v>2.8916666666674473</v>
      </c>
      <c r="J35" s="3">
        <v>12</v>
      </c>
      <c r="K35" s="3">
        <v>910.90700000000004</v>
      </c>
      <c r="L35" s="3">
        <f t="shared" si="4"/>
        <v>2.8916666666664996</v>
      </c>
      <c r="M35" s="3">
        <v>12</v>
      </c>
      <c r="N35" s="3">
        <v>911.25400000000002</v>
      </c>
      <c r="O35" s="38"/>
      <c r="P35" s="39"/>
      <c r="Q35" s="39"/>
      <c r="R35" s="39"/>
      <c r="S35" s="39"/>
      <c r="T35" s="40"/>
      <c r="U35" s="19"/>
      <c r="V35" s="20"/>
      <c r="W35" s="20"/>
      <c r="X35" s="20"/>
    </row>
    <row r="36" spans="1:24" x14ac:dyDescent="0.2">
      <c r="A36" s="6">
        <v>72700</v>
      </c>
      <c r="B36" s="3">
        <v>909.70899999999995</v>
      </c>
      <c r="C36" s="3">
        <f t="shared" si="2"/>
        <v>3.9982653946228339</v>
      </c>
      <c r="D36" s="3">
        <v>11.53</v>
      </c>
      <c r="E36" s="3">
        <v>910.17</v>
      </c>
      <c r="F36" s="3">
        <f t="shared" si="3"/>
        <v>2.4250000000004475</v>
      </c>
      <c r="G36" s="3">
        <v>12</v>
      </c>
      <c r="H36" s="3">
        <v>910.46100000000001</v>
      </c>
      <c r="I36" s="3">
        <f t="shared" si="0"/>
        <v>2.4291666666670153</v>
      </c>
      <c r="J36" s="3">
        <v>12</v>
      </c>
      <c r="K36" s="3">
        <v>910.75250000000005</v>
      </c>
      <c r="L36" s="3">
        <f t="shared" si="4"/>
        <v>2.4291666666660676</v>
      </c>
      <c r="M36" s="3">
        <v>12</v>
      </c>
      <c r="N36" s="3">
        <v>911.04399999999998</v>
      </c>
      <c r="O36" s="38"/>
      <c r="P36" s="39"/>
      <c r="Q36" s="39"/>
      <c r="R36" s="39"/>
      <c r="S36" s="39"/>
      <c r="T36" s="40"/>
      <c r="U36" s="19"/>
      <c r="V36" s="20"/>
      <c r="W36" s="20"/>
      <c r="X36" s="20"/>
    </row>
    <row r="37" spans="1:24" x14ac:dyDescent="0.2">
      <c r="A37" s="6">
        <v>72725</v>
      </c>
      <c r="B37" s="3">
        <v>909.59400000000005</v>
      </c>
      <c r="C37" s="3">
        <f t="shared" si="2"/>
        <v>3.998265394621848</v>
      </c>
      <c r="D37" s="3">
        <v>11.53</v>
      </c>
      <c r="E37" s="3">
        <v>910.05499999999995</v>
      </c>
      <c r="F37" s="3">
        <f t="shared" si="3"/>
        <v>1.9583333333334469</v>
      </c>
      <c r="G37" s="3">
        <v>12</v>
      </c>
      <c r="H37" s="3">
        <v>910.29</v>
      </c>
      <c r="I37" s="3">
        <f t="shared" si="0"/>
        <v>1.9583333333334469</v>
      </c>
      <c r="J37" s="3">
        <v>12</v>
      </c>
      <c r="K37" s="3">
        <v>910.52499999999998</v>
      </c>
      <c r="L37" s="3">
        <f t="shared" si="4"/>
        <v>1.9583333333334469</v>
      </c>
      <c r="M37" s="3">
        <v>12</v>
      </c>
      <c r="N37" s="3">
        <v>910.76</v>
      </c>
      <c r="O37" s="38"/>
      <c r="P37" s="39"/>
      <c r="Q37" s="39"/>
      <c r="R37" s="39"/>
      <c r="S37" s="39"/>
      <c r="T37" s="40"/>
      <c r="U37" s="19"/>
      <c r="V37" s="20"/>
      <c r="W37" s="20"/>
      <c r="X37" s="20"/>
    </row>
    <row r="38" spans="1:24" x14ac:dyDescent="0.2">
      <c r="A38" s="6">
        <v>72744</v>
      </c>
      <c r="B38" s="3">
        <v>909.52200000000005</v>
      </c>
      <c r="C38" s="3">
        <f t="shared" si="2"/>
        <v>3.9965322930203646</v>
      </c>
      <c r="D38" s="3">
        <v>11.535</v>
      </c>
      <c r="E38" s="3">
        <v>909.98299999999995</v>
      </c>
      <c r="F38" s="3">
        <f t="shared" si="3"/>
        <v>1.6000000000000607</v>
      </c>
      <c r="G38" s="3">
        <v>12</v>
      </c>
      <c r="H38" s="3">
        <v>910.17499999999995</v>
      </c>
      <c r="I38" s="3">
        <f t="shared" si="0"/>
        <v>1.6000000000000607</v>
      </c>
      <c r="J38" s="3">
        <v>12</v>
      </c>
      <c r="K38" s="3">
        <v>910.36699999999996</v>
      </c>
      <c r="L38" s="3">
        <f t="shared" si="4"/>
        <v>1.6000000000000607</v>
      </c>
      <c r="M38" s="3">
        <v>12</v>
      </c>
      <c r="N38" s="3">
        <v>910.55899999999997</v>
      </c>
      <c r="O38" s="41"/>
      <c r="P38" s="42"/>
      <c r="Q38" s="42"/>
      <c r="R38" s="42"/>
      <c r="S38" s="42"/>
      <c r="T38" s="43"/>
      <c r="U38" s="19" t="s">
        <v>26</v>
      </c>
      <c r="V38" s="20"/>
      <c r="W38" s="20"/>
      <c r="X38" s="20"/>
    </row>
    <row r="39" spans="1:24" x14ac:dyDescent="0.2">
      <c r="A39" s="6">
        <v>72748</v>
      </c>
      <c r="B39" s="3">
        <v>909.50300000000004</v>
      </c>
      <c r="C39" s="3">
        <f t="shared" si="2"/>
        <v>3.9968787931334551</v>
      </c>
      <c r="D39" s="3">
        <v>11.534000000000001</v>
      </c>
      <c r="E39" s="3">
        <v>909.96400000000006</v>
      </c>
      <c r="F39" s="3">
        <f t="shared" si="3"/>
        <v>1.5999999999991132</v>
      </c>
      <c r="G39" s="3">
        <v>12</v>
      </c>
      <c r="H39" s="3">
        <v>910.15599999999995</v>
      </c>
      <c r="I39" s="3">
        <f t="shared" si="0"/>
        <v>1.6000000000000607</v>
      </c>
      <c r="J39" s="3">
        <v>12</v>
      </c>
      <c r="K39" s="3">
        <v>910.34799999999996</v>
      </c>
      <c r="L39" s="3">
        <f t="shared" si="4"/>
        <v>1.5249999999999395</v>
      </c>
      <c r="M39" s="3">
        <v>12</v>
      </c>
      <c r="N39" s="3">
        <v>910.53099999999995</v>
      </c>
      <c r="O39" s="3"/>
      <c r="P39" s="3"/>
      <c r="Q39" s="3"/>
      <c r="R39" s="3">
        <f t="shared" ref="R39:R48" si="8">((T39-N39)/S39)*100</f>
        <v>-1.5999999999996815</v>
      </c>
      <c r="S39" s="3">
        <v>10</v>
      </c>
      <c r="T39" s="3">
        <v>910.37099999999998</v>
      </c>
      <c r="U39" s="11"/>
      <c r="V39" s="12"/>
      <c r="W39" s="12"/>
      <c r="X39" s="12"/>
    </row>
    <row r="40" spans="1:24" x14ac:dyDescent="0.2">
      <c r="A40" s="6">
        <v>72750</v>
      </c>
      <c r="B40" s="3">
        <v>909.49400000000003</v>
      </c>
      <c r="C40" s="3">
        <f t="shared" si="2"/>
        <v>3.9968787931334551</v>
      </c>
      <c r="D40" s="3">
        <v>11.534000000000001</v>
      </c>
      <c r="E40" s="3">
        <v>909.95500000000004</v>
      </c>
      <c r="F40" s="3">
        <f t="shared" si="3"/>
        <v>1.6000000000000607</v>
      </c>
      <c r="G40" s="3">
        <v>12</v>
      </c>
      <c r="H40" s="3">
        <v>910.14700000000005</v>
      </c>
      <c r="I40" s="3">
        <f t="shared" si="0"/>
        <v>1.6000000000000607</v>
      </c>
      <c r="J40" s="3">
        <v>12</v>
      </c>
      <c r="K40" s="3">
        <v>910.33900000000006</v>
      </c>
      <c r="L40" s="3">
        <f t="shared" si="4"/>
        <v>1.4833333333333107</v>
      </c>
      <c r="M40" s="3">
        <v>12</v>
      </c>
      <c r="N40" s="3">
        <v>910.51700000000005</v>
      </c>
      <c r="O40" s="3"/>
      <c r="P40" s="3"/>
      <c r="Q40" s="3"/>
      <c r="R40" s="3">
        <f t="shared" si="8"/>
        <v>-1.6900000000009641</v>
      </c>
      <c r="S40" s="3">
        <v>10</v>
      </c>
      <c r="T40" s="3">
        <v>910.34799999999996</v>
      </c>
      <c r="U40" s="19"/>
      <c r="V40" s="20"/>
      <c r="W40" s="20"/>
      <c r="X40" s="20"/>
    </row>
    <row r="41" spans="1:24" x14ac:dyDescent="0.2">
      <c r="A41" s="6">
        <v>72775</v>
      </c>
      <c r="B41" s="3">
        <v>909.39700000000005</v>
      </c>
      <c r="C41" s="3">
        <f t="shared" si="2"/>
        <v>4.0048543689319445</v>
      </c>
      <c r="D41" s="3">
        <v>11.536</v>
      </c>
      <c r="E41" s="3">
        <v>909.85900000000004</v>
      </c>
      <c r="F41" s="3">
        <f t="shared" si="3"/>
        <v>1.6000000000000607</v>
      </c>
      <c r="G41" s="3">
        <v>12</v>
      </c>
      <c r="H41" s="3">
        <v>910.05100000000004</v>
      </c>
      <c r="I41" s="3">
        <f t="shared" si="0"/>
        <v>1.6000000000000607</v>
      </c>
      <c r="J41" s="3">
        <v>12</v>
      </c>
      <c r="K41" s="3">
        <v>910.24300000000005</v>
      </c>
      <c r="L41" s="3">
        <f t="shared" si="4"/>
        <v>1.0333333333325831</v>
      </c>
      <c r="M41" s="3">
        <v>12</v>
      </c>
      <c r="N41" s="3">
        <v>910.36699999999996</v>
      </c>
      <c r="O41" s="3"/>
      <c r="P41" s="3"/>
      <c r="Q41" s="3"/>
      <c r="R41" s="3">
        <f t="shared" si="8"/>
        <v>-2.8399999999999181</v>
      </c>
      <c r="S41" s="3">
        <v>10</v>
      </c>
      <c r="T41" s="3">
        <v>910.08299999999997</v>
      </c>
      <c r="U41" s="19"/>
      <c r="V41" s="20"/>
      <c r="W41" s="20"/>
      <c r="X41" s="20"/>
    </row>
    <row r="42" spans="1:24" x14ac:dyDescent="0.2">
      <c r="A42" s="6">
        <v>72800</v>
      </c>
      <c r="B42" s="3">
        <v>909.36699999999996</v>
      </c>
      <c r="C42" s="3">
        <f t="shared" si="2"/>
        <v>3.9989613087508791</v>
      </c>
      <c r="D42" s="3">
        <v>11.553000000000001</v>
      </c>
      <c r="E42" s="3">
        <v>909.82899999999995</v>
      </c>
      <c r="F42" s="3">
        <f t="shared" si="3"/>
        <v>1.6000000000000607</v>
      </c>
      <c r="G42" s="3">
        <v>12</v>
      </c>
      <c r="H42" s="3">
        <v>910.02099999999996</v>
      </c>
      <c r="I42" s="3">
        <f t="shared" si="0"/>
        <v>1.6000000000000607</v>
      </c>
      <c r="J42" s="3">
        <v>12</v>
      </c>
      <c r="K42" s="3">
        <v>910.21299999999997</v>
      </c>
      <c r="L42" s="3">
        <f t="shared" si="4"/>
        <v>0.60833333333315909</v>
      </c>
      <c r="M42" s="3">
        <v>12</v>
      </c>
      <c r="N42" s="3">
        <v>910.28599999999994</v>
      </c>
      <c r="O42" s="3"/>
      <c r="P42" s="3"/>
      <c r="Q42" s="3"/>
      <c r="R42" s="3">
        <f t="shared" si="8"/>
        <v>-3.9999999999997726</v>
      </c>
      <c r="S42" s="3">
        <v>10</v>
      </c>
      <c r="T42" s="3">
        <v>909.88599999999997</v>
      </c>
      <c r="U42" s="19"/>
      <c r="V42" s="20"/>
      <c r="W42" s="20"/>
      <c r="X42" s="20"/>
    </row>
    <row r="43" spans="1:24" x14ac:dyDescent="0.2">
      <c r="A43" s="6">
        <v>72825</v>
      </c>
      <c r="B43" s="3">
        <v>909.24699999999996</v>
      </c>
      <c r="C43" s="3">
        <f t="shared" si="2"/>
        <v>3.9951573849877993</v>
      </c>
      <c r="D43" s="3">
        <v>11.564</v>
      </c>
      <c r="E43" s="3">
        <v>909.70899999999995</v>
      </c>
      <c r="F43" s="3">
        <f t="shared" si="3"/>
        <v>1.6000000000000607</v>
      </c>
      <c r="G43" s="3">
        <v>12</v>
      </c>
      <c r="H43" s="3">
        <v>909.90099999999995</v>
      </c>
      <c r="I43" s="3">
        <f t="shared" si="0"/>
        <v>1.6000000000000607</v>
      </c>
      <c r="J43" s="3">
        <v>12</v>
      </c>
      <c r="K43" s="3">
        <v>910.09299999999996</v>
      </c>
      <c r="L43" s="3">
        <f t="shared" si="4"/>
        <v>0.16666666666746249</v>
      </c>
      <c r="M43" s="3">
        <v>12</v>
      </c>
      <c r="N43" s="3">
        <v>910.11300000000006</v>
      </c>
      <c r="O43" s="3"/>
      <c r="P43" s="3"/>
      <c r="Q43" s="3"/>
      <c r="R43" s="3">
        <f t="shared" si="8"/>
        <v>-4.0000000000009095</v>
      </c>
      <c r="S43" s="3">
        <v>10</v>
      </c>
      <c r="T43" s="3">
        <v>909.71299999999997</v>
      </c>
      <c r="U43" s="19"/>
      <c r="V43" s="20"/>
      <c r="W43" s="20"/>
      <c r="X43" s="20"/>
    </row>
    <row r="44" spans="1:24" x14ac:dyDescent="0.2">
      <c r="A44" s="6">
        <v>72834</v>
      </c>
      <c r="B44" s="3">
        <v>909.21100000000001</v>
      </c>
      <c r="C44" s="3">
        <f t="shared" si="2"/>
        <v>4.0020745094646504</v>
      </c>
      <c r="D44" s="3">
        <v>11.569000000000001</v>
      </c>
      <c r="E44" s="3">
        <v>909.67399999999998</v>
      </c>
      <c r="F44" s="3">
        <f t="shared" si="3"/>
        <v>1.6000000000000607</v>
      </c>
      <c r="G44" s="3">
        <v>12</v>
      </c>
      <c r="H44" s="3">
        <v>909.86599999999999</v>
      </c>
      <c r="I44" s="3">
        <f t="shared" si="0"/>
        <v>1.6000000000000607</v>
      </c>
      <c r="J44" s="3">
        <v>12</v>
      </c>
      <c r="K44" s="3">
        <v>910.05799999999999</v>
      </c>
      <c r="L44" s="3">
        <f t="shared" si="4"/>
        <v>0</v>
      </c>
      <c r="M44" s="3">
        <v>12</v>
      </c>
      <c r="N44" s="3">
        <v>910.05799999999999</v>
      </c>
      <c r="O44" s="3"/>
      <c r="P44" s="3"/>
      <c r="Q44" s="3"/>
      <c r="R44" s="3">
        <f t="shared" si="8"/>
        <v>-3.9999999999997726</v>
      </c>
      <c r="S44" s="3">
        <v>10</v>
      </c>
      <c r="T44" s="3">
        <v>909.65800000000002</v>
      </c>
      <c r="U44" s="19" t="s">
        <v>25</v>
      </c>
      <c r="V44" s="20"/>
      <c r="W44" s="20"/>
      <c r="X44" s="20"/>
    </row>
    <row r="45" spans="1:24" x14ac:dyDescent="0.2">
      <c r="A45" s="6">
        <v>72850</v>
      </c>
      <c r="B45" s="3">
        <v>909.15700000000004</v>
      </c>
      <c r="C45" s="3">
        <f t="shared" si="2"/>
        <v>3.9993089746908996</v>
      </c>
      <c r="D45" s="3">
        <v>11.577</v>
      </c>
      <c r="E45" s="3">
        <v>909.62</v>
      </c>
      <c r="F45" s="3">
        <f t="shared" si="3"/>
        <v>1.6000000000000607</v>
      </c>
      <c r="G45" s="3">
        <v>12</v>
      </c>
      <c r="H45" s="3">
        <v>909.81200000000001</v>
      </c>
      <c r="I45" s="3">
        <f t="shared" si="0"/>
        <v>1.6000000000000607</v>
      </c>
      <c r="J45" s="3">
        <v>12</v>
      </c>
      <c r="K45" s="3">
        <v>910.00400000000002</v>
      </c>
      <c r="L45" s="3">
        <f t="shared" si="4"/>
        <v>-0.27500000000012881</v>
      </c>
      <c r="M45" s="3">
        <v>12</v>
      </c>
      <c r="N45" s="3">
        <v>909.971</v>
      </c>
      <c r="O45" s="3"/>
      <c r="P45" s="3"/>
      <c r="Q45" s="3"/>
      <c r="R45" s="3">
        <f t="shared" si="8"/>
        <v>-3.9999999999997726</v>
      </c>
      <c r="S45" s="3">
        <v>10</v>
      </c>
      <c r="T45" s="3">
        <v>909.57100000000003</v>
      </c>
      <c r="U45" s="19"/>
      <c r="V45" s="20"/>
      <c r="W45" s="20"/>
      <c r="X45" s="20"/>
    </row>
    <row r="46" spans="1:24" x14ac:dyDescent="0.2">
      <c r="A46" s="6">
        <v>72875</v>
      </c>
      <c r="B46" s="3">
        <v>909.07600000000002</v>
      </c>
      <c r="C46" s="3">
        <f t="shared" si="2"/>
        <v>3.9958574264258688</v>
      </c>
      <c r="D46" s="3">
        <v>11.587</v>
      </c>
      <c r="E46" s="3">
        <v>909.53899999999999</v>
      </c>
      <c r="F46" s="3">
        <f t="shared" si="3"/>
        <v>1.6000000000000607</v>
      </c>
      <c r="G46" s="3">
        <v>12</v>
      </c>
      <c r="H46" s="3">
        <v>909.73099999999999</v>
      </c>
      <c r="I46" s="3">
        <f t="shared" si="0"/>
        <v>1.6000000000000607</v>
      </c>
      <c r="J46" s="3">
        <v>12</v>
      </c>
      <c r="K46" s="3">
        <v>909.923</v>
      </c>
      <c r="L46" s="3">
        <f t="shared" si="4"/>
        <v>-0.72499999999990905</v>
      </c>
      <c r="M46" s="3">
        <v>12</v>
      </c>
      <c r="N46" s="3">
        <v>909.83600000000001</v>
      </c>
      <c r="O46" s="3"/>
      <c r="P46" s="3"/>
      <c r="Q46" s="3"/>
      <c r="R46" s="3">
        <f t="shared" si="8"/>
        <v>-3.9999999999997726</v>
      </c>
      <c r="S46" s="3">
        <v>10</v>
      </c>
      <c r="T46" s="3">
        <v>909.43600000000004</v>
      </c>
      <c r="U46" s="19"/>
      <c r="V46" s="20"/>
      <c r="W46" s="20"/>
      <c r="X46" s="20"/>
    </row>
    <row r="47" spans="1:24" x14ac:dyDescent="0.2">
      <c r="A47" s="6">
        <v>72900</v>
      </c>
      <c r="B47" s="3">
        <v>908.97699999999998</v>
      </c>
      <c r="C47" s="3">
        <f t="shared" si="2"/>
        <v>3.9979276401008477</v>
      </c>
      <c r="D47" s="3">
        <v>11.581</v>
      </c>
      <c r="E47" s="3">
        <v>909.44</v>
      </c>
      <c r="F47" s="3">
        <f t="shared" si="3"/>
        <v>1.5999999999991132</v>
      </c>
      <c r="G47" s="3">
        <v>12</v>
      </c>
      <c r="H47" s="3">
        <v>909.63199999999995</v>
      </c>
      <c r="I47" s="3">
        <f t="shared" si="0"/>
        <v>1.6000000000000607</v>
      </c>
      <c r="J47" s="3">
        <v>12</v>
      </c>
      <c r="K47" s="3">
        <v>909.82399999999996</v>
      </c>
      <c r="L47" s="3">
        <f t="shared" si="4"/>
        <v>-1.1749999999996894</v>
      </c>
      <c r="M47" s="3">
        <v>12</v>
      </c>
      <c r="N47" s="3">
        <v>909.68299999999999</v>
      </c>
      <c r="O47" s="3"/>
      <c r="P47" s="3"/>
      <c r="Q47" s="3"/>
      <c r="R47" s="3">
        <f t="shared" si="8"/>
        <v>-3.9999999999997726</v>
      </c>
      <c r="S47" s="3">
        <v>10</v>
      </c>
      <c r="T47" s="3">
        <v>909.28300000000002</v>
      </c>
      <c r="U47" s="19"/>
      <c r="V47" s="20"/>
      <c r="W47" s="20"/>
      <c r="X47" s="20"/>
    </row>
    <row r="48" spans="1:24" x14ac:dyDescent="0.2">
      <c r="A48" s="6">
        <v>72924</v>
      </c>
      <c r="B48" s="3">
        <v>908.82600000000002</v>
      </c>
      <c r="C48" s="3">
        <f t="shared" si="2"/>
        <v>4.0013827672626867</v>
      </c>
      <c r="D48" s="3">
        <v>11.571</v>
      </c>
      <c r="E48" s="3">
        <v>909.28899999999999</v>
      </c>
      <c r="F48" s="3">
        <f t="shared" si="3"/>
        <v>1.6000000000000607</v>
      </c>
      <c r="G48" s="3">
        <v>12</v>
      </c>
      <c r="H48" s="3">
        <v>909.48099999999999</v>
      </c>
      <c r="I48" s="3">
        <f t="shared" si="0"/>
        <v>1.6000000000000607</v>
      </c>
      <c r="J48" s="3">
        <v>12</v>
      </c>
      <c r="K48" s="3">
        <v>909.673</v>
      </c>
      <c r="L48" s="3">
        <f t="shared" si="4"/>
        <v>-1.6000000000000607</v>
      </c>
      <c r="M48" s="3">
        <v>12</v>
      </c>
      <c r="N48" s="3">
        <v>909.48099999999999</v>
      </c>
      <c r="O48" s="3"/>
      <c r="P48" s="3"/>
      <c r="Q48" s="3"/>
      <c r="R48" s="3">
        <f t="shared" si="8"/>
        <v>-3.9999999999997726</v>
      </c>
      <c r="S48" s="3">
        <v>10</v>
      </c>
      <c r="T48" s="3">
        <v>909.08100000000002</v>
      </c>
      <c r="U48" s="19"/>
      <c r="V48" s="20"/>
      <c r="W48" s="20"/>
      <c r="X48" s="20"/>
    </row>
    <row r="49" spans="1:24" x14ac:dyDescent="0.2">
      <c r="A49" s="6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19"/>
      <c r="V49" s="20"/>
      <c r="W49" s="20"/>
      <c r="X49" s="20"/>
    </row>
    <row r="50" spans="1:24" x14ac:dyDescent="0.2">
      <c r="A50" s="7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3"/>
      <c r="V50" s="33"/>
      <c r="W50" s="33"/>
      <c r="X50" s="19"/>
    </row>
    <row r="51" spans="1:24" x14ac:dyDescent="0.2">
      <c r="A51" s="6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3"/>
      <c r="V51" s="33"/>
      <c r="W51" s="33"/>
      <c r="X51" s="19"/>
    </row>
    <row r="52" spans="1:24" x14ac:dyDescent="0.2">
      <c r="A52" s="6">
        <v>76409</v>
      </c>
      <c r="B52" s="3">
        <v>930.95899999999995</v>
      </c>
      <c r="C52" s="3">
        <f t="shared" si="2"/>
        <v>4.0017248814148809</v>
      </c>
      <c r="D52" s="3">
        <v>11.595000000000001</v>
      </c>
      <c r="E52" s="3">
        <v>931.423</v>
      </c>
      <c r="F52" s="3">
        <f t="shared" si="3"/>
        <v>1.6000000000000607</v>
      </c>
      <c r="G52" s="3">
        <v>12</v>
      </c>
      <c r="H52" s="3">
        <v>931.61500000000001</v>
      </c>
      <c r="I52" s="3">
        <f t="shared" si="0"/>
        <v>1.6000000000000607</v>
      </c>
      <c r="J52" s="3">
        <v>12</v>
      </c>
      <c r="K52" s="3">
        <v>931.80700000000002</v>
      </c>
      <c r="L52" s="3">
        <f t="shared" si="4"/>
        <v>-1.6000000000000607</v>
      </c>
      <c r="M52" s="3">
        <v>12</v>
      </c>
      <c r="N52" s="3">
        <v>931.61500000000001</v>
      </c>
      <c r="O52" s="3"/>
      <c r="P52" s="3"/>
      <c r="Q52" s="3"/>
      <c r="R52" s="3">
        <f t="shared" ref="R52:R62" si="9">((T52-N52)/S52)*100</f>
        <v>-3.9999999999997726</v>
      </c>
      <c r="S52" s="3">
        <v>10</v>
      </c>
      <c r="T52" s="3">
        <v>931.21500000000003</v>
      </c>
      <c r="U52" s="33" t="s">
        <v>30</v>
      </c>
      <c r="V52" s="33"/>
      <c r="W52" s="33"/>
      <c r="X52" s="19"/>
    </row>
    <row r="53" spans="1:24" x14ac:dyDescent="0.2">
      <c r="A53" s="6">
        <v>76425</v>
      </c>
      <c r="B53" s="3">
        <v>931.09100000000001</v>
      </c>
      <c r="C53" s="3">
        <f t="shared" si="2"/>
        <v>4.0017248814139004</v>
      </c>
      <c r="D53" s="3">
        <v>11.595000000000001</v>
      </c>
      <c r="E53" s="3">
        <v>931.55499999999995</v>
      </c>
      <c r="F53" s="3">
        <f t="shared" si="3"/>
        <v>1.3166666666667957</v>
      </c>
      <c r="G53" s="3">
        <v>12</v>
      </c>
      <c r="H53" s="3">
        <v>931.71299999999997</v>
      </c>
      <c r="I53" s="3">
        <f t="shared" si="0"/>
        <v>1.3166666666667957</v>
      </c>
      <c r="J53" s="3">
        <v>12</v>
      </c>
      <c r="K53" s="3">
        <v>931.87099999999998</v>
      </c>
      <c r="L53" s="3">
        <f t="shared" si="4"/>
        <v>-1.6000000000000607</v>
      </c>
      <c r="M53" s="3">
        <v>12</v>
      </c>
      <c r="N53" s="3">
        <v>931.67899999999997</v>
      </c>
      <c r="O53" s="3"/>
      <c r="P53" s="3"/>
      <c r="Q53" s="3"/>
      <c r="R53" s="3">
        <f t="shared" si="9"/>
        <v>-3.9999999999997726</v>
      </c>
      <c r="S53" s="3">
        <v>10</v>
      </c>
      <c r="T53" s="3">
        <v>931.279</v>
      </c>
      <c r="U53" s="33"/>
      <c r="V53" s="33"/>
      <c r="W53" s="33"/>
      <c r="X53" s="19"/>
    </row>
    <row r="54" spans="1:24" x14ac:dyDescent="0.2">
      <c r="A54" s="6">
        <v>76450</v>
      </c>
      <c r="B54" s="3">
        <v>931.303</v>
      </c>
      <c r="C54" s="3">
        <f t="shared" si="2"/>
        <v>4.0017248814148809</v>
      </c>
      <c r="D54" s="3">
        <v>11.595000000000001</v>
      </c>
      <c r="E54" s="3">
        <v>931.76700000000005</v>
      </c>
      <c r="F54" s="3">
        <f t="shared" si="3"/>
        <v>0.90833333333269672</v>
      </c>
      <c r="G54" s="3">
        <v>12</v>
      </c>
      <c r="H54" s="3">
        <v>931.87599999999998</v>
      </c>
      <c r="I54" s="3">
        <f t="shared" si="0"/>
        <v>0.90833333333364408</v>
      </c>
      <c r="J54" s="3">
        <v>12</v>
      </c>
      <c r="K54" s="3">
        <v>931.98500000000001</v>
      </c>
      <c r="L54" s="3">
        <f t="shared" si="4"/>
        <v>-1.6000000000000607</v>
      </c>
      <c r="M54" s="3">
        <v>12</v>
      </c>
      <c r="N54" s="3">
        <v>931.79300000000001</v>
      </c>
      <c r="O54" s="3"/>
      <c r="P54" s="3"/>
      <c r="Q54" s="3"/>
      <c r="R54" s="3">
        <f t="shared" si="9"/>
        <v>-3.9999999999997726</v>
      </c>
      <c r="S54" s="3">
        <v>10</v>
      </c>
      <c r="T54" s="3">
        <v>931.39300000000003</v>
      </c>
      <c r="U54" s="33"/>
      <c r="V54" s="33"/>
      <c r="W54" s="33"/>
      <c r="X54" s="19"/>
    </row>
    <row r="55" spans="1:24" x14ac:dyDescent="0.2">
      <c r="A55" s="6">
        <v>76475</v>
      </c>
      <c r="B55" s="3">
        <v>931.45600000000002</v>
      </c>
      <c r="C55" s="3">
        <f t="shared" si="2"/>
        <v>4.0017248814139004</v>
      </c>
      <c r="D55" s="3">
        <v>11.595000000000001</v>
      </c>
      <c r="E55" s="3">
        <v>931.92</v>
      </c>
      <c r="F55" s="3">
        <f t="shared" si="3"/>
        <v>0.42916666666693953</v>
      </c>
      <c r="G55" s="3">
        <v>12</v>
      </c>
      <c r="H55" s="3">
        <v>931.97149999999999</v>
      </c>
      <c r="I55" s="3">
        <f t="shared" si="0"/>
        <v>0.42916666666693953</v>
      </c>
      <c r="J55" s="3">
        <v>12</v>
      </c>
      <c r="K55" s="3">
        <v>932.02300000000002</v>
      </c>
      <c r="L55" s="3">
        <f t="shared" si="4"/>
        <v>-1.6000000000000607</v>
      </c>
      <c r="M55" s="3">
        <v>12</v>
      </c>
      <c r="N55" s="3">
        <v>931.83100000000002</v>
      </c>
      <c r="O55" s="3"/>
      <c r="P55" s="3"/>
      <c r="Q55" s="3"/>
      <c r="R55" s="3">
        <f t="shared" si="9"/>
        <v>-3.9999999999997726</v>
      </c>
      <c r="S55" s="3">
        <v>10</v>
      </c>
      <c r="T55" s="3">
        <v>931.43100000000004</v>
      </c>
      <c r="U55" s="33"/>
      <c r="V55" s="33"/>
      <c r="W55" s="33"/>
      <c r="X55" s="19"/>
    </row>
    <row r="56" spans="1:24" x14ac:dyDescent="0.2">
      <c r="A56" s="6">
        <v>76499</v>
      </c>
      <c r="B56" s="3">
        <v>931.52599999999995</v>
      </c>
      <c r="C56" s="3">
        <f t="shared" si="2"/>
        <v>4.0017248814148809</v>
      </c>
      <c r="D56" s="3">
        <v>11.595000000000001</v>
      </c>
      <c r="E56" s="3">
        <v>931.99</v>
      </c>
      <c r="F56" s="3">
        <f t="shared" si="3"/>
        <v>0</v>
      </c>
      <c r="G56" s="3">
        <v>12</v>
      </c>
      <c r="H56" s="3">
        <v>931.99</v>
      </c>
      <c r="I56" s="3">
        <f t="shared" si="0"/>
        <v>0</v>
      </c>
      <c r="J56" s="3">
        <v>12</v>
      </c>
      <c r="K56" s="3">
        <v>931.99</v>
      </c>
      <c r="L56" s="3">
        <f t="shared" si="4"/>
        <v>-1.6000000000000607</v>
      </c>
      <c r="M56" s="3">
        <v>12</v>
      </c>
      <c r="N56" s="3">
        <v>931.798</v>
      </c>
      <c r="O56" s="3"/>
      <c r="P56" s="3"/>
      <c r="Q56" s="3"/>
      <c r="R56" s="3">
        <f t="shared" si="9"/>
        <v>-3.9999999999997726</v>
      </c>
      <c r="S56" s="3">
        <v>10</v>
      </c>
      <c r="T56" s="3">
        <v>931.39800000000002</v>
      </c>
      <c r="U56" s="33" t="s">
        <v>25</v>
      </c>
      <c r="V56" s="33"/>
      <c r="W56" s="33"/>
      <c r="X56" s="19"/>
    </row>
    <row r="57" spans="1:24" x14ac:dyDescent="0.2">
      <c r="A57" s="6">
        <v>76500</v>
      </c>
      <c r="B57" s="3">
        <v>931.52800000000002</v>
      </c>
      <c r="C57" s="3">
        <f t="shared" si="2"/>
        <v>4.0017248814139004</v>
      </c>
      <c r="D57" s="3">
        <v>11.595000000000001</v>
      </c>
      <c r="E57" s="3">
        <v>931.99199999999996</v>
      </c>
      <c r="F57" s="3">
        <f t="shared" si="3"/>
        <v>-1.6666666666272555E-2</v>
      </c>
      <c r="G57" s="3">
        <v>12</v>
      </c>
      <c r="H57" s="3">
        <v>931.99</v>
      </c>
      <c r="I57" s="3">
        <f t="shared" si="0"/>
        <v>-1.6666666666272555E-2</v>
      </c>
      <c r="J57" s="3">
        <v>12</v>
      </c>
      <c r="K57" s="3">
        <v>931.98800000000006</v>
      </c>
      <c r="L57" s="3">
        <f t="shared" si="4"/>
        <v>-1.6000000000000607</v>
      </c>
      <c r="M57" s="3">
        <v>12</v>
      </c>
      <c r="N57" s="3">
        <v>931.79600000000005</v>
      </c>
      <c r="O57" s="3"/>
      <c r="P57" s="3"/>
      <c r="Q57" s="3"/>
      <c r="R57" s="3">
        <f t="shared" si="9"/>
        <v>-4.0000000000009095</v>
      </c>
      <c r="S57" s="3">
        <v>10</v>
      </c>
      <c r="T57" s="3">
        <v>931.39599999999996</v>
      </c>
      <c r="U57" s="33"/>
      <c r="V57" s="33"/>
      <c r="W57" s="33"/>
      <c r="X57" s="19"/>
    </row>
    <row r="58" spans="1:24" x14ac:dyDescent="0.2">
      <c r="A58" s="6">
        <v>76525</v>
      </c>
      <c r="B58" s="3">
        <v>931.596</v>
      </c>
      <c r="C58" s="3">
        <f t="shared" si="2"/>
        <v>4.0017248814139004</v>
      </c>
      <c r="D58" s="3">
        <v>11.595000000000001</v>
      </c>
      <c r="E58" s="3">
        <v>932.06</v>
      </c>
      <c r="F58" s="3">
        <f t="shared" si="3"/>
        <v>-0.4624999999994846</v>
      </c>
      <c r="G58" s="3">
        <v>12</v>
      </c>
      <c r="H58" s="3">
        <v>932.00450000000001</v>
      </c>
      <c r="I58" s="3">
        <f t="shared" si="0"/>
        <v>-0.46250000000043201</v>
      </c>
      <c r="J58" s="3">
        <v>12</v>
      </c>
      <c r="K58" s="3">
        <v>931.94899999999996</v>
      </c>
      <c r="L58" s="3">
        <f t="shared" si="4"/>
        <v>-1.6000000000000607</v>
      </c>
      <c r="M58" s="3">
        <v>12</v>
      </c>
      <c r="N58" s="3">
        <v>931.75699999999995</v>
      </c>
      <c r="O58" s="3"/>
      <c r="P58" s="3"/>
      <c r="Q58" s="3"/>
      <c r="R58" s="3">
        <f t="shared" si="9"/>
        <v>-3.9999999999997726</v>
      </c>
      <c r="S58" s="3">
        <v>10</v>
      </c>
      <c r="T58" s="3">
        <v>931.35699999999997</v>
      </c>
      <c r="U58" s="33"/>
      <c r="V58" s="33"/>
      <c r="W58" s="33"/>
      <c r="X58" s="19"/>
    </row>
    <row r="59" spans="1:24" x14ac:dyDescent="0.2">
      <c r="A59" s="6">
        <v>76550</v>
      </c>
      <c r="B59" s="3">
        <v>931.67100000000005</v>
      </c>
      <c r="C59" s="3">
        <f t="shared" si="2"/>
        <v>4.0017248814139004</v>
      </c>
      <c r="D59" s="3">
        <v>11.595000000000001</v>
      </c>
      <c r="E59" s="3">
        <v>932.13499999999999</v>
      </c>
      <c r="F59" s="3">
        <f t="shared" si="3"/>
        <v>-0.95416666666684102</v>
      </c>
      <c r="G59" s="3">
        <v>12</v>
      </c>
      <c r="H59" s="3">
        <v>932.02049999999997</v>
      </c>
      <c r="I59" s="3">
        <f t="shared" si="0"/>
        <v>-0.95416666666684102</v>
      </c>
      <c r="J59" s="3">
        <v>12</v>
      </c>
      <c r="K59" s="3">
        <v>931.90599999999995</v>
      </c>
      <c r="L59" s="3">
        <f t="shared" si="4"/>
        <v>-1.5999999999991132</v>
      </c>
      <c r="M59" s="3">
        <v>12</v>
      </c>
      <c r="N59" s="3">
        <v>931.71400000000006</v>
      </c>
      <c r="O59" s="3"/>
      <c r="P59" s="3"/>
      <c r="Q59" s="3"/>
      <c r="R59" s="3">
        <f t="shared" si="9"/>
        <v>-4.0000000000009095</v>
      </c>
      <c r="S59" s="3">
        <v>10</v>
      </c>
      <c r="T59" s="3">
        <v>931.31399999999996</v>
      </c>
      <c r="U59" s="33"/>
      <c r="V59" s="33"/>
      <c r="W59" s="33"/>
      <c r="X59" s="19"/>
    </row>
    <row r="60" spans="1:24" x14ac:dyDescent="0.2">
      <c r="A60" s="6">
        <v>76575</v>
      </c>
      <c r="B60" s="3">
        <v>931.71</v>
      </c>
      <c r="C60" s="3">
        <f t="shared" si="2"/>
        <v>4.0017248814139004</v>
      </c>
      <c r="D60" s="3">
        <v>11.595000000000001</v>
      </c>
      <c r="E60" s="3">
        <v>932.17399999999998</v>
      </c>
      <c r="F60" s="3">
        <f t="shared" si="3"/>
        <v>-1.3500000000002879</v>
      </c>
      <c r="G60" s="3">
        <v>12</v>
      </c>
      <c r="H60" s="3">
        <v>932.01199999999994</v>
      </c>
      <c r="I60" s="3">
        <f t="shared" si="0"/>
        <v>-1.3499999999993406</v>
      </c>
      <c r="J60" s="3">
        <v>12</v>
      </c>
      <c r="K60" s="3">
        <v>931.85</v>
      </c>
      <c r="L60" s="3">
        <f t="shared" si="4"/>
        <v>-1.6000000000000607</v>
      </c>
      <c r="M60" s="3">
        <v>12</v>
      </c>
      <c r="N60" s="3">
        <v>931.65800000000002</v>
      </c>
      <c r="O60" s="3"/>
      <c r="P60" s="3"/>
      <c r="Q60" s="3"/>
      <c r="R60" s="3">
        <f t="shared" si="9"/>
        <v>-3.9999999999997726</v>
      </c>
      <c r="S60" s="3">
        <v>10</v>
      </c>
      <c r="T60" s="3">
        <v>931.25800000000004</v>
      </c>
      <c r="U60" s="33"/>
      <c r="V60" s="33"/>
      <c r="W60" s="33"/>
      <c r="X60" s="19"/>
    </row>
    <row r="61" spans="1:24" x14ac:dyDescent="0.2">
      <c r="A61" s="6">
        <v>76589</v>
      </c>
      <c r="B61" s="3">
        <v>931.70699999999999</v>
      </c>
      <c r="C61" s="3">
        <f t="shared" si="2"/>
        <v>4.0017248814148809</v>
      </c>
      <c r="D61" s="3">
        <v>11.595000000000001</v>
      </c>
      <c r="E61" s="3">
        <v>932.17100000000005</v>
      </c>
      <c r="F61" s="3">
        <f t="shared" si="3"/>
        <v>-1.6000000000000607</v>
      </c>
      <c r="G61" s="3">
        <v>12</v>
      </c>
      <c r="H61" s="3">
        <v>931.97900000000004</v>
      </c>
      <c r="I61" s="3">
        <f t="shared" si="0"/>
        <v>-1.6000000000000607</v>
      </c>
      <c r="J61" s="3">
        <v>12</v>
      </c>
      <c r="K61" s="3">
        <v>931.78700000000003</v>
      </c>
      <c r="L61" s="3">
        <f t="shared" si="4"/>
        <v>-1.6000000000000607</v>
      </c>
      <c r="M61" s="3">
        <v>12</v>
      </c>
      <c r="N61" s="3">
        <v>931.59500000000003</v>
      </c>
      <c r="O61" s="3"/>
      <c r="P61" s="3"/>
      <c r="Q61" s="3"/>
      <c r="R61" s="3">
        <f t="shared" si="9"/>
        <v>-3.9999999999997726</v>
      </c>
      <c r="S61" s="3">
        <v>10</v>
      </c>
      <c r="T61" s="3">
        <v>931.19500000000005</v>
      </c>
      <c r="U61" s="33" t="s">
        <v>26</v>
      </c>
      <c r="V61" s="33"/>
      <c r="W61" s="33"/>
      <c r="X61" s="19"/>
    </row>
    <row r="62" spans="1:24" x14ac:dyDescent="0.2">
      <c r="A62" s="6">
        <v>76600</v>
      </c>
      <c r="B62" s="3">
        <v>931.70500000000004</v>
      </c>
      <c r="C62" s="3">
        <f t="shared" si="2"/>
        <v>4.0017248814139004</v>
      </c>
      <c r="D62" s="3">
        <v>11.595000000000001</v>
      </c>
      <c r="E62" s="3">
        <v>932.16899999999998</v>
      </c>
      <c r="F62" s="3">
        <f t="shared" si="3"/>
        <v>-1.8083333333332046</v>
      </c>
      <c r="G62" s="3">
        <v>12</v>
      </c>
      <c r="H62" s="3">
        <v>931.952</v>
      </c>
      <c r="I62" s="3">
        <f t="shared" si="0"/>
        <v>-1.8083333333332046</v>
      </c>
      <c r="J62" s="3">
        <v>12</v>
      </c>
      <c r="K62" s="3">
        <v>931.73500000000001</v>
      </c>
      <c r="L62" s="3">
        <f t="shared" si="4"/>
        <v>-1.8083333333332046</v>
      </c>
      <c r="M62" s="3">
        <v>12</v>
      </c>
      <c r="N62" s="3">
        <v>931.51800000000003</v>
      </c>
      <c r="O62" s="3"/>
      <c r="P62" s="3"/>
      <c r="Q62" s="3"/>
      <c r="R62" s="3">
        <f t="shared" si="9"/>
        <v>-3.9999999999997726</v>
      </c>
      <c r="S62" s="3">
        <v>10</v>
      </c>
      <c r="T62" s="3">
        <v>931.11800000000005</v>
      </c>
      <c r="U62" s="33"/>
      <c r="V62" s="33"/>
      <c r="W62" s="33"/>
      <c r="X62" s="19"/>
    </row>
    <row r="63" spans="1:24" x14ac:dyDescent="0.2">
      <c r="A63" s="6">
        <f>A62+25</f>
        <v>76625</v>
      </c>
      <c r="B63" s="3">
        <v>931.69500000000005</v>
      </c>
      <c r="C63" s="3">
        <f t="shared" ref="C63:C75" si="10">((E63-B63)/D63)*100</f>
        <v>4.0017248814139004</v>
      </c>
      <c r="D63" s="3">
        <v>11.595000000000001</v>
      </c>
      <c r="E63" s="3">
        <v>932.15899999999999</v>
      </c>
      <c r="F63" s="3">
        <f t="shared" ref="F63:F75" si="11">((H63-E63)/12)*100</f>
        <v>-2.2750000000002046</v>
      </c>
      <c r="G63" s="3">
        <v>12</v>
      </c>
      <c r="H63" s="3">
        <v>931.88599999999997</v>
      </c>
      <c r="I63" s="3">
        <f t="shared" ref="I63:I75" si="12">((K63-H63)/12)*100</f>
        <v>-2.2791666666667725</v>
      </c>
      <c r="J63" s="3">
        <v>12</v>
      </c>
      <c r="K63" s="3">
        <v>931.61249999999995</v>
      </c>
      <c r="L63" s="3">
        <f t="shared" ref="L63:L75" si="13">((N63-K63)/12)*100</f>
        <v>-2.2791666666658257</v>
      </c>
      <c r="M63" s="3">
        <v>12</v>
      </c>
      <c r="N63" s="3">
        <v>931.33900000000006</v>
      </c>
      <c r="O63" s="3"/>
      <c r="P63" s="3"/>
      <c r="Q63" s="3"/>
      <c r="R63" s="3">
        <f t="shared" ref="R63:R75" si="14">((T63-N63)/S63)*100</f>
        <v>-4.0000000000009095</v>
      </c>
      <c r="S63" s="3">
        <v>10</v>
      </c>
      <c r="T63" s="3">
        <v>930.93899999999996</v>
      </c>
      <c r="U63" s="19"/>
      <c r="V63" s="20"/>
      <c r="W63" s="20"/>
      <c r="X63" s="20"/>
    </row>
    <row r="64" spans="1:24" x14ac:dyDescent="0.2">
      <c r="A64" s="6">
        <f t="shared" ref="A64:A75" si="15">A63+25</f>
        <v>76650</v>
      </c>
      <c r="B64" s="3">
        <v>931.67899999999997</v>
      </c>
      <c r="C64" s="3">
        <f t="shared" si="10"/>
        <v>4.0017248814148809</v>
      </c>
      <c r="D64" s="3">
        <v>11.595000000000001</v>
      </c>
      <c r="E64" s="3">
        <v>932.14300000000003</v>
      </c>
      <c r="F64" s="3">
        <f t="shared" si="11"/>
        <v>-2.7416666666672045</v>
      </c>
      <c r="G64" s="3">
        <v>12</v>
      </c>
      <c r="H64" s="3">
        <v>931.81399999999996</v>
      </c>
      <c r="I64" s="3">
        <f t="shared" si="12"/>
        <v>-2.7416666666662577</v>
      </c>
      <c r="J64" s="3">
        <v>12</v>
      </c>
      <c r="K64" s="3">
        <v>931.48500000000001</v>
      </c>
      <c r="L64" s="3">
        <f t="shared" si="13"/>
        <v>-2.7416666666672045</v>
      </c>
      <c r="M64" s="3">
        <v>12</v>
      </c>
      <c r="N64" s="3">
        <v>931.15599999999995</v>
      </c>
      <c r="O64" s="3"/>
      <c r="P64" s="3"/>
      <c r="Q64" s="3"/>
      <c r="R64" s="3">
        <f t="shared" si="14"/>
        <v>-3.9999999999997726</v>
      </c>
      <c r="S64" s="3">
        <v>10</v>
      </c>
      <c r="T64" s="3">
        <v>930.75599999999997</v>
      </c>
      <c r="U64" s="19"/>
      <c r="V64" s="20"/>
      <c r="W64" s="20"/>
      <c r="X64" s="20"/>
    </row>
    <row r="65" spans="1:24" x14ac:dyDescent="0.2">
      <c r="A65" s="6">
        <v>76668.89</v>
      </c>
      <c r="B65" s="3">
        <v>931.67550000000006</v>
      </c>
      <c r="C65" s="3">
        <f t="shared" si="10"/>
        <v>3.9025442000861261</v>
      </c>
      <c r="D65" s="3">
        <v>11.595000000000001</v>
      </c>
      <c r="E65" s="3">
        <v>932.12800000000004</v>
      </c>
      <c r="F65" s="3">
        <f t="shared" si="11"/>
        <v>-3.1000000000005912</v>
      </c>
      <c r="G65" s="3">
        <v>12</v>
      </c>
      <c r="H65" s="3">
        <v>931.75599999999997</v>
      </c>
      <c r="I65" s="3">
        <f t="shared" si="12"/>
        <v>-3.0999999999996435</v>
      </c>
      <c r="J65" s="3">
        <v>12</v>
      </c>
      <c r="K65" s="3">
        <v>931.38400000000001</v>
      </c>
      <c r="L65" s="3">
        <f t="shared" si="13"/>
        <v>-3.1000000000005912</v>
      </c>
      <c r="M65" s="3">
        <v>12</v>
      </c>
      <c r="N65" s="3">
        <v>931.01199999999994</v>
      </c>
      <c r="O65" s="3"/>
      <c r="P65" s="3"/>
      <c r="Q65" s="3"/>
      <c r="R65" s="3">
        <f t="shared" si="14"/>
        <v>-3.9999999999997726</v>
      </c>
      <c r="S65" s="3">
        <v>10</v>
      </c>
      <c r="T65" s="3">
        <v>930.61199999999997</v>
      </c>
      <c r="U65" s="19" t="s">
        <v>23</v>
      </c>
      <c r="V65" s="20"/>
      <c r="W65" s="20"/>
      <c r="X65" s="20"/>
    </row>
    <row r="66" spans="1:24" x14ac:dyDescent="0.2">
      <c r="A66" s="6">
        <f>A64+25</f>
        <v>76675</v>
      </c>
      <c r="B66" s="3">
        <v>931.6825</v>
      </c>
      <c r="C66" s="3">
        <f t="shared" si="10"/>
        <v>3.7818025010778467</v>
      </c>
      <c r="D66" s="3">
        <v>11.595000000000001</v>
      </c>
      <c r="E66" s="3">
        <v>932.12099999999998</v>
      </c>
      <c r="F66" s="3">
        <f t="shared" si="11"/>
        <v>-3.2166666666663937</v>
      </c>
      <c r="G66" s="3">
        <v>12</v>
      </c>
      <c r="H66" s="3">
        <v>931.73500000000001</v>
      </c>
      <c r="I66" s="3">
        <f t="shared" si="12"/>
        <v>-3.2158333333332698</v>
      </c>
      <c r="J66" s="3">
        <v>12</v>
      </c>
      <c r="K66" s="3">
        <v>931.34910000000002</v>
      </c>
      <c r="L66" s="3">
        <f t="shared" si="13"/>
        <v>-3.2150000000001455</v>
      </c>
      <c r="M66" s="3">
        <v>12</v>
      </c>
      <c r="N66" s="3">
        <v>930.9633</v>
      </c>
      <c r="O66" s="3"/>
      <c r="P66" s="3"/>
      <c r="Q66" s="3"/>
      <c r="R66" s="3">
        <f t="shared" si="14"/>
        <v>-3.9980000000002751</v>
      </c>
      <c r="S66" s="3">
        <v>10</v>
      </c>
      <c r="T66" s="3">
        <v>930.56349999999998</v>
      </c>
      <c r="U66" s="33"/>
      <c r="V66" s="33"/>
      <c r="W66" s="33"/>
      <c r="X66" s="19"/>
    </row>
    <row r="67" spans="1:24" x14ac:dyDescent="0.2">
      <c r="A67" s="6">
        <f t="shared" si="15"/>
        <v>76700</v>
      </c>
      <c r="B67" s="3">
        <v>931.70650000000001</v>
      </c>
      <c r="C67" s="3">
        <f t="shared" si="10"/>
        <v>3.3160845191893293</v>
      </c>
      <c r="D67" s="3">
        <v>11.595000000000001</v>
      </c>
      <c r="E67" s="3">
        <v>932.09100000000001</v>
      </c>
      <c r="F67" s="3">
        <f t="shared" si="11"/>
        <v>-3.6750000000002578</v>
      </c>
      <c r="G67" s="3">
        <v>12</v>
      </c>
      <c r="H67" s="3">
        <v>931.65</v>
      </c>
      <c r="I67" s="3">
        <f t="shared" si="12"/>
        <v>-3.683333333333394</v>
      </c>
      <c r="J67" s="3">
        <v>12</v>
      </c>
      <c r="K67" s="3">
        <v>931.20799999999997</v>
      </c>
      <c r="L67" s="3">
        <f t="shared" si="13"/>
        <v>-3.683333333333394</v>
      </c>
      <c r="M67" s="3">
        <v>12</v>
      </c>
      <c r="N67" s="3">
        <v>930.76599999999996</v>
      </c>
      <c r="O67" s="3"/>
      <c r="P67" s="3"/>
      <c r="Q67" s="3"/>
      <c r="R67" s="3">
        <f t="shared" si="14"/>
        <v>-3.9999999999997726</v>
      </c>
      <c r="S67" s="3">
        <v>10</v>
      </c>
      <c r="T67" s="3">
        <v>930.36599999999999</v>
      </c>
      <c r="U67" s="33"/>
      <c r="V67" s="33"/>
      <c r="W67" s="33"/>
      <c r="X67" s="19"/>
    </row>
    <row r="68" spans="1:24" x14ac:dyDescent="0.2">
      <c r="A68" s="6">
        <v>76717</v>
      </c>
      <c r="B68" s="3">
        <v>931.72299999999996</v>
      </c>
      <c r="C68" s="3">
        <f t="shared" si="10"/>
        <v>2.9926692539895958</v>
      </c>
      <c r="D68" s="3">
        <v>11.595000000000001</v>
      </c>
      <c r="E68" s="3">
        <v>932.07</v>
      </c>
      <c r="F68" s="3">
        <f t="shared" si="11"/>
        <v>-4.000000000000151</v>
      </c>
      <c r="G68" s="3">
        <v>12</v>
      </c>
      <c r="H68" s="3">
        <v>931.59</v>
      </c>
      <c r="I68" s="3">
        <f t="shared" si="12"/>
        <v>-4.000000000000151</v>
      </c>
      <c r="J68" s="3">
        <v>12</v>
      </c>
      <c r="K68" s="3">
        <v>931.11</v>
      </c>
      <c r="L68" s="3">
        <f t="shared" si="13"/>
        <v>-4.000000000000151</v>
      </c>
      <c r="M68" s="3">
        <v>12</v>
      </c>
      <c r="N68" s="3">
        <v>930.63</v>
      </c>
      <c r="O68" s="3"/>
      <c r="P68" s="3"/>
      <c r="Q68" s="3"/>
      <c r="R68" s="3">
        <f t="shared" si="14"/>
        <v>-3.9999999999997726</v>
      </c>
      <c r="S68" s="3">
        <v>10</v>
      </c>
      <c r="T68" s="3">
        <v>930.23</v>
      </c>
      <c r="U68" s="33" t="s">
        <v>42</v>
      </c>
      <c r="V68" s="33"/>
      <c r="W68" s="33"/>
      <c r="X68" s="19"/>
    </row>
    <row r="69" spans="1:24" x14ac:dyDescent="0.2">
      <c r="A69" s="6">
        <f>A67+25</f>
        <v>76725</v>
      </c>
      <c r="B69" s="3">
        <v>931.72699999999998</v>
      </c>
      <c r="C69" s="3">
        <f t="shared" si="10"/>
        <v>2.8460543337649065</v>
      </c>
      <c r="D69" s="3">
        <v>11.595000000000001</v>
      </c>
      <c r="E69" s="3">
        <v>932.05700000000002</v>
      </c>
      <c r="F69" s="3">
        <f t="shared" si="11"/>
        <v>-4.1500000000003947</v>
      </c>
      <c r="G69" s="3">
        <v>12</v>
      </c>
      <c r="H69" s="3">
        <v>931.55899999999997</v>
      </c>
      <c r="I69" s="3">
        <f t="shared" si="12"/>
        <v>-4.1499999999994461</v>
      </c>
      <c r="J69" s="3">
        <v>12</v>
      </c>
      <c r="K69" s="3">
        <v>931.06100000000004</v>
      </c>
      <c r="L69" s="3">
        <f t="shared" si="13"/>
        <v>-4.1500000000003947</v>
      </c>
      <c r="M69" s="3">
        <v>12</v>
      </c>
      <c r="N69" s="3">
        <v>930.56299999999999</v>
      </c>
      <c r="O69" s="3"/>
      <c r="P69" s="3"/>
      <c r="Q69" s="3"/>
      <c r="R69" s="3">
        <f t="shared" si="14"/>
        <v>-4.1499999999996362</v>
      </c>
      <c r="S69" s="3">
        <v>10</v>
      </c>
      <c r="T69" s="3">
        <v>930.14800000000002</v>
      </c>
      <c r="U69" s="33"/>
      <c r="V69" s="33"/>
      <c r="W69" s="33"/>
      <c r="X69" s="19"/>
    </row>
    <row r="70" spans="1:24" x14ac:dyDescent="0.2">
      <c r="A70" s="6">
        <v>76749</v>
      </c>
      <c r="B70" s="3">
        <v>931.73950000000002</v>
      </c>
      <c r="C70" s="3">
        <f t="shared" si="10"/>
        <v>2.4018973695559134</v>
      </c>
      <c r="D70" s="3">
        <v>11.595000000000001</v>
      </c>
      <c r="E70" s="3">
        <v>932.01800000000003</v>
      </c>
      <c r="F70" s="3">
        <f t="shared" si="11"/>
        <v>-4.6000000000001737</v>
      </c>
      <c r="G70" s="3">
        <v>12</v>
      </c>
      <c r="H70" s="3">
        <v>931.46600000000001</v>
      </c>
      <c r="I70" s="3">
        <f t="shared" si="12"/>
        <v>-4.6000000000001737</v>
      </c>
      <c r="J70" s="3">
        <v>12</v>
      </c>
      <c r="K70" s="3">
        <v>930.91399999999999</v>
      </c>
      <c r="L70" s="3">
        <f t="shared" si="13"/>
        <v>-4.6000000000001737</v>
      </c>
      <c r="M70" s="3">
        <v>12</v>
      </c>
      <c r="N70" s="3">
        <v>930.36199999999997</v>
      </c>
      <c r="O70" s="3"/>
      <c r="P70" s="3"/>
      <c r="Q70" s="3"/>
      <c r="R70" s="3">
        <f t="shared" si="14"/>
        <v>-4.5999999999992269</v>
      </c>
      <c r="S70" s="3">
        <v>10</v>
      </c>
      <c r="T70" s="3">
        <v>929.90200000000004</v>
      </c>
      <c r="U70" s="33" t="s">
        <v>31</v>
      </c>
      <c r="V70" s="33"/>
      <c r="W70" s="33"/>
      <c r="X70" s="19"/>
    </row>
    <row r="71" spans="1:24" x14ac:dyDescent="0.2">
      <c r="A71" s="6">
        <f>A69+25</f>
        <v>76750</v>
      </c>
      <c r="B71" s="3">
        <v>931.73599999999999</v>
      </c>
      <c r="C71" s="3">
        <f t="shared" si="10"/>
        <v>2.3975851660200087</v>
      </c>
      <c r="D71" s="3">
        <v>11.595000000000001</v>
      </c>
      <c r="E71" s="3">
        <v>932.01400000000001</v>
      </c>
      <c r="F71" s="3">
        <f t="shared" si="11"/>
        <v>-4.6000000000001737</v>
      </c>
      <c r="G71" s="3">
        <v>12</v>
      </c>
      <c r="H71" s="3">
        <v>931.46199999999999</v>
      </c>
      <c r="I71" s="3">
        <f t="shared" si="12"/>
        <v>-4.6000000000001737</v>
      </c>
      <c r="J71" s="3">
        <v>12</v>
      </c>
      <c r="K71" s="3">
        <v>930.91</v>
      </c>
      <c r="L71" s="3">
        <f t="shared" si="13"/>
        <v>-4.6000000000001737</v>
      </c>
      <c r="M71" s="3">
        <v>12</v>
      </c>
      <c r="N71" s="3">
        <v>930.35799999999995</v>
      </c>
      <c r="O71" s="3"/>
      <c r="P71" s="3"/>
      <c r="Q71" s="3"/>
      <c r="R71" s="3">
        <f t="shared" si="14"/>
        <v>-4.5999999999992269</v>
      </c>
      <c r="S71" s="3">
        <v>10</v>
      </c>
      <c r="T71" s="3">
        <v>929.89800000000002</v>
      </c>
      <c r="U71" s="33"/>
      <c r="V71" s="33"/>
      <c r="W71" s="33"/>
      <c r="X71" s="19"/>
    </row>
    <row r="72" spans="1:24" x14ac:dyDescent="0.2">
      <c r="A72" s="6">
        <f t="shared" si="15"/>
        <v>76775</v>
      </c>
      <c r="B72" s="3">
        <v>931.63199999999995</v>
      </c>
      <c r="C72" s="3">
        <f t="shared" si="10"/>
        <v>2.3975851660200087</v>
      </c>
      <c r="D72" s="3">
        <v>11.595000000000001</v>
      </c>
      <c r="E72" s="3">
        <v>931.91</v>
      </c>
      <c r="F72" s="3">
        <f t="shared" si="11"/>
        <v>-4.6000000000001737</v>
      </c>
      <c r="G72" s="3">
        <v>12</v>
      </c>
      <c r="H72" s="3">
        <v>931.35799999999995</v>
      </c>
      <c r="I72" s="3">
        <f t="shared" si="12"/>
        <v>-4.5999999999992269</v>
      </c>
      <c r="J72" s="3">
        <v>12</v>
      </c>
      <c r="K72" s="3">
        <v>930.80600000000004</v>
      </c>
      <c r="L72" s="3">
        <f t="shared" si="13"/>
        <v>-4.6000000000001737</v>
      </c>
      <c r="M72" s="3">
        <v>12</v>
      </c>
      <c r="N72" s="3">
        <v>930.25400000000002</v>
      </c>
      <c r="O72" s="3"/>
      <c r="P72" s="3"/>
      <c r="Q72" s="3"/>
      <c r="R72" s="3">
        <f t="shared" si="14"/>
        <v>-4.6000000000003638</v>
      </c>
      <c r="S72" s="3">
        <v>10</v>
      </c>
      <c r="T72" s="3">
        <v>929.79399999999998</v>
      </c>
      <c r="U72" s="33"/>
      <c r="V72" s="33"/>
      <c r="W72" s="33"/>
      <c r="X72" s="19"/>
    </row>
    <row r="73" spans="1:24" x14ac:dyDescent="0.2">
      <c r="A73" s="6">
        <f t="shared" si="15"/>
        <v>76800</v>
      </c>
      <c r="B73" s="3">
        <v>931.52350000000001</v>
      </c>
      <c r="C73" s="3">
        <f t="shared" si="10"/>
        <v>2.4018973695559134</v>
      </c>
      <c r="D73" s="3">
        <v>11.595000000000001</v>
      </c>
      <c r="E73" s="3">
        <v>931.80200000000002</v>
      </c>
      <c r="F73" s="3">
        <f t="shared" si="11"/>
        <v>-4.6000000000001737</v>
      </c>
      <c r="G73" s="3">
        <v>12</v>
      </c>
      <c r="H73" s="3">
        <v>931.25</v>
      </c>
      <c r="I73" s="3">
        <f t="shared" si="12"/>
        <v>-4.6000000000001737</v>
      </c>
      <c r="J73" s="3">
        <v>12</v>
      </c>
      <c r="K73" s="3">
        <v>930.69799999999998</v>
      </c>
      <c r="L73" s="3">
        <f t="shared" si="13"/>
        <v>-4.6000000000001737</v>
      </c>
      <c r="M73" s="3">
        <v>12</v>
      </c>
      <c r="N73" s="3">
        <v>930.14599999999996</v>
      </c>
      <c r="O73" s="3"/>
      <c r="P73" s="3"/>
      <c r="Q73" s="3"/>
      <c r="R73" s="3">
        <f t="shared" si="14"/>
        <v>-4.5999999999992269</v>
      </c>
      <c r="S73" s="3">
        <v>10</v>
      </c>
      <c r="T73" s="3">
        <v>929.68600000000004</v>
      </c>
      <c r="U73" s="33"/>
      <c r="V73" s="33"/>
      <c r="W73" s="33"/>
      <c r="X73" s="19"/>
    </row>
    <row r="74" spans="1:24" x14ac:dyDescent="0.2">
      <c r="A74" s="6">
        <f t="shared" si="15"/>
        <v>76825</v>
      </c>
      <c r="B74" s="3">
        <v>931.40700000000004</v>
      </c>
      <c r="C74" s="3">
        <f t="shared" si="10"/>
        <v>2.3975851660190282</v>
      </c>
      <c r="D74" s="3">
        <v>11.595000000000001</v>
      </c>
      <c r="E74" s="3">
        <v>931.68499999999995</v>
      </c>
      <c r="F74" s="3">
        <f t="shared" si="11"/>
        <v>-4.5999999999992269</v>
      </c>
      <c r="G74" s="3">
        <v>12</v>
      </c>
      <c r="H74" s="3">
        <v>931.13300000000004</v>
      </c>
      <c r="I74" s="3">
        <f t="shared" si="12"/>
        <v>-4.6000000000001737</v>
      </c>
      <c r="J74" s="3">
        <v>12</v>
      </c>
      <c r="K74" s="3">
        <v>930.58100000000002</v>
      </c>
      <c r="L74" s="3">
        <f t="shared" si="13"/>
        <v>-4.6000000000001737</v>
      </c>
      <c r="M74" s="3">
        <v>12</v>
      </c>
      <c r="N74" s="3">
        <v>930.029</v>
      </c>
      <c r="O74" s="3"/>
      <c r="P74" s="3"/>
      <c r="Q74" s="3"/>
      <c r="R74" s="3">
        <f t="shared" si="14"/>
        <v>-4.6000000000003638</v>
      </c>
      <c r="S74" s="3">
        <v>10</v>
      </c>
      <c r="T74" s="3">
        <v>929.56899999999996</v>
      </c>
      <c r="U74" s="33"/>
      <c r="V74" s="33"/>
      <c r="W74" s="33"/>
      <c r="X74" s="19"/>
    </row>
    <row r="75" spans="1:24" x14ac:dyDescent="0.2">
      <c r="A75" s="7">
        <f t="shared" si="15"/>
        <v>76850</v>
      </c>
      <c r="B75" s="4">
        <v>931.28599999999994</v>
      </c>
      <c r="C75" s="4">
        <f t="shared" si="10"/>
        <v>2.3975851660200087</v>
      </c>
      <c r="D75" s="4">
        <v>11.595000000000001</v>
      </c>
      <c r="E75" s="4">
        <v>931.56399999999996</v>
      </c>
      <c r="F75" s="4">
        <f t="shared" si="11"/>
        <v>-4.6000000000001737</v>
      </c>
      <c r="G75" s="4">
        <v>12</v>
      </c>
      <c r="H75" s="4">
        <v>931.01199999999994</v>
      </c>
      <c r="I75" s="4">
        <f t="shared" si="12"/>
        <v>-4.5999999999992269</v>
      </c>
      <c r="J75" s="4">
        <v>12</v>
      </c>
      <c r="K75" s="4">
        <v>930.46</v>
      </c>
      <c r="L75" s="4">
        <f t="shared" si="13"/>
        <v>-4.6000000000001737</v>
      </c>
      <c r="M75" s="4">
        <v>12</v>
      </c>
      <c r="N75" s="4">
        <v>929.90800000000002</v>
      </c>
      <c r="O75" s="4"/>
      <c r="P75" s="4"/>
      <c r="Q75" s="4"/>
      <c r="R75" s="4">
        <f t="shared" si="14"/>
        <v>-4.6000000000003638</v>
      </c>
      <c r="S75" s="4">
        <v>10</v>
      </c>
      <c r="T75" s="4">
        <v>929.44799999999998</v>
      </c>
      <c r="U75" s="34"/>
      <c r="V75" s="34"/>
      <c r="W75" s="34"/>
      <c r="X75" s="17"/>
    </row>
  </sheetData>
  <mergeCells count="97">
    <mergeCell ref="U74:X74"/>
    <mergeCell ref="U75:X75"/>
    <mergeCell ref="U68:X68"/>
    <mergeCell ref="U70:X70"/>
    <mergeCell ref="U67:X67"/>
    <mergeCell ref="U69:X69"/>
    <mergeCell ref="U71:X71"/>
    <mergeCell ref="U72:X72"/>
    <mergeCell ref="U73:X73"/>
    <mergeCell ref="O34:T38"/>
    <mergeCell ref="U63:X63"/>
    <mergeCell ref="U64:X64"/>
    <mergeCell ref="U65:X65"/>
    <mergeCell ref="U66:X66"/>
    <mergeCell ref="U52:X52"/>
    <mergeCell ref="U53:X53"/>
    <mergeCell ref="U42:X42"/>
    <mergeCell ref="U36:X36"/>
    <mergeCell ref="U37:X37"/>
    <mergeCell ref="U38:X38"/>
    <mergeCell ref="U40:X40"/>
    <mergeCell ref="U41:X41"/>
    <mergeCell ref="U47:X47"/>
    <mergeCell ref="U48:X48"/>
    <mergeCell ref="U49:X49"/>
    <mergeCell ref="N1:N5"/>
    <mergeCell ref="A1:A5"/>
    <mergeCell ref="B1:B5"/>
    <mergeCell ref="C1:C5"/>
    <mergeCell ref="D1:D5"/>
    <mergeCell ref="E1:E5"/>
    <mergeCell ref="F1:F5"/>
    <mergeCell ref="H1:H5"/>
    <mergeCell ref="I1:I5"/>
    <mergeCell ref="K1:K5"/>
    <mergeCell ref="L1:L5"/>
    <mergeCell ref="G1:G5"/>
    <mergeCell ref="J1:J5"/>
    <mergeCell ref="M1:M5"/>
    <mergeCell ref="AD1:AD5"/>
    <mergeCell ref="Z1:Z5"/>
    <mergeCell ref="R1:R5"/>
    <mergeCell ref="S1:S5"/>
    <mergeCell ref="T1:T5"/>
    <mergeCell ref="U1:X5"/>
    <mergeCell ref="Y1:Y5"/>
    <mergeCell ref="U17:X17"/>
    <mergeCell ref="U6:X6"/>
    <mergeCell ref="AA1:AA5"/>
    <mergeCell ref="AB1:AB5"/>
    <mergeCell ref="AC1:AC5"/>
    <mergeCell ref="U33:X33"/>
    <mergeCell ref="U34:X34"/>
    <mergeCell ref="U35:X35"/>
    <mergeCell ref="U30:X30"/>
    <mergeCell ref="U19:X19"/>
    <mergeCell ref="U20:X20"/>
    <mergeCell ref="U21:X21"/>
    <mergeCell ref="U22:X22"/>
    <mergeCell ref="U23:X23"/>
    <mergeCell ref="U24:X24"/>
    <mergeCell ref="U25:X25"/>
    <mergeCell ref="U26:X26"/>
    <mergeCell ref="U27:X27"/>
    <mergeCell ref="U28:X28"/>
    <mergeCell ref="U29:X29"/>
    <mergeCell ref="O1:O5"/>
    <mergeCell ref="P1:P5"/>
    <mergeCell ref="Q1:Q5"/>
    <mergeCell ref="U31:X31"/>
    <mergeCell ref="U32:X32"/>
    <mergeCell ref="U18:X18"/>
    <mergeCell ref="U7:X7"/>
    <mergeCell ref="U8:X8"/>
    <mergeCell ref="U9:X9"/>
    <mergeCell ref="U10:X10"/>
    <mergeCell ref="U11:X11"/>
    <mergeCell ref="U12:X12"/>
    <mergeCell ref="U13:X13"/>
    <mergeCell ref="U14:X14"/>
    <mergeCell ref="U15:X15"/>
    <mergeCell ref="U16:X16"/>
    <mergeCell ref="U61:X61"/>
    <mergeCell ref="U62:X62"/>
    <mergeCell ref="U55:X55"/>
    <mergeCell ref="U56:X56"/>
    <mergeCell ref="U57:X57"/>
    <mergeCell ref="U58:X58"/>
    <mergeCell ref="U59:X59"/>
    <mergeCell ref="U60:X60"/>
    <mergeCell ref="U54:X54"/>
    <mergeCell ref="U43:X43"/>
    <mergeCell ref="U44:X44"/>
    <mergeCell ref="U45:X45"/>
    <mergeCell ref="U46:X46"/>
    <mergeCell ref="U50:X50"/>
    <mergeCell ref="U51:X5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A58AAD-6034-4A98-A4DD-7EB5282DDECF}">
  <dimension ref="A1:AD75"/>
  <sheetViews>
    <sheetView topLeftCell="A34" workbookViewId="0">
      <selection sqref="A1:X75"/>
    </sheetView>
  </sheetViews>
  <sheetFormatPr defaultRowHeight="12.75" x14ac:dyDescent="0.2"/>
  <cols>
    <col min="1" max="1" width="14.7109375" style="8" customWidth="1"/>
    <col min="2" max="4" width="9.7109375" style="5" customWidth="1"/>
    <col min="5" max="5" width="14.7109375" style="5" customWidth="1"/>
    <col min="6" max="20" width="9.7109375" style="5" customWidth="1"/>
    <col min="21" max="24" width="15" style="1" customWidth="1"/>
    <col min="25" max="26" width="10.7109375" style="1" customWidth="1"/>
    <col min="27" max="16384" width="9.140625" style="1"/>
  </cols>
  <sheetData>
    <row r="1" spans="1:30" x14ac:dyDescent="0.2">
      <c r="A1" s="31" t="s">
        <v>17</v>
      </c>
      <c r="B1" s="26" t="s">
        <v>1</v>
      </c>
      <c r="C1" s="26" t="s">
        <v>9</v>
      </c>
      <c r="D1" s="26" t="s">
        <v>2</v>
      </c>
      <c r="E1" s="26" t="s">
        <v>3</v>
      </c>
      <c r="F1" s="26" t="s">
        <v>10</v>
      </c>
      <c r="G1" s="28" t="s">
        <v>51</v>
      </c>
      <c r="H1" s="26" t="s">
        <v>5</v>
      </c>
      <c r="I1" s="26" t="s">
        <v>11</v>
      </c>
      <c r="J1" s="28" t="s">
        <v>52</v>
      </c>
      <c r="K1" s="26" t="s">
        <v>4</v>
      </c>
      <c r="L1" s="26" t="s">
        <v>12</v>
      </c>
      <c r="M1" s="28" t="s">
        <v>53</v>
      </c>
      <c r="N1" s="28" t="s">
        <v>14</v>
      </c>
      <c r="O1" s="26" t="s">
        <v>34</v>
      </c>
      <c r="P1" s="26" t="s">
        <v>35</v>
      </c>
      <c r="Q1" s="26" t="s">
        <v>36</v>
      </c>
      <c r="R1" s="26" t="s">
        <v>13</v>
      </c>
      <c r="S1" s="26" t="s">
        <v>6</v>
      </c>
      <c r="T1" s="26" t="s">
        <v>7</v>
      </c>
      <c r="U1" s="22" t="s">
        <v>8</v>
      </c>
      <c r="V1" s="22"/>
      <c r="W1" s="22"/>
      <c r="X1" s="23"/>
      <c r="Y1" s="21"/>
      <c r="Z1" s="21"/>
      <c r="AA1" s="21"/>
      <c r="AB1" s="21"/>
      <c r="AC1" s="21"/>
      <c r="AD1" s="21"/>
    </row>
    <row r="2" spans="1:30" x14ac:dyDescent="0.2">
      <c r="A2" s="32"/>
      <c r="B2" s="27"/>
      <c r="C2" s="27"/>
      <c r="D2" s="27"/>
      <c r="E2" s="27"/>
      <c r="F2" s="27"/>
      <c r="G2" s="28"/>
      <c r="H2" s="27"/>
      <c r="I2" s="27"/>
      <c r="J2" s="28"/>
      <c r="K2" s="27"/>
      <c r="L2" s="27"/>
      <c r="M2" s="28"/>
      <c r="N2" s="28"/>
      <c r="O2" s="27"/>
      <c r="P2" s="27"/>
      <c r="Q2" s="27"/>
      <c r="R2" s="27"/>
      <c r="S2" s="27"/>
      <c r="T2" s="27"/>
      <c r="U2" s="24"/>
      <c r="V2" s="24"/>
      <c r="W2" s="24"/>
      <c r="X2" s="25"/>
      <c r="Y2" s="21"/>
      <c r="Z2" s="21"/>
      <c r="AA2" s="21"/>
      <c r="AB2" s="21"/>
      <c r="AC2" s="21"/>
      <c r="AD2" s="21"/>
    </row>
    <row r="3" spans="1:30" x14ac:dyDescent="0.2">
      <c r="A3" s="32"/>
      <c r="B3" s="27"/>
      <c r="C3" s="27"/>
      <c r="D3" s="27"/>
      <c r="E3" s="27"/>
      <c r="F3" s="27"/>
      <c r="G3" s="28"/>
      <c r="H3" s="27"/>
      <c r="I3" s="27"/>
      <c r="J3" s="28"/>
      <c r="K3" s="27"/>
      <c r="L3" s="27"/>
      <c r="M3" s="28"/>
      <c r="N3" s="28"/>
      <c r="O3" s="27"/>
      <c r="P3" s="27"/>
      <c r="Q3" s="27"/>
      <c r="R3" s="27"/>
      <c r="S3" s="27"/>
      <c r="T3" s="27"/>
      <c r="U3" s="24"/>
      <c r="V3" s="24"/>
      <c r="W3" s="24"/>
      <c r="X3" s="25"/>
      <c r="Y3" s="21"/>
      <c r="Z3" s="21"/>
      <c r="AA3" s="21"/>
      <c r="AB3" s="21"/>
      <c r="AC3" s="21"/>
      <c r="AD3" s="21"/>
    </row>
    <row r="4" spans="1:30" x14ac:dyDescent="0.2">
      <c r="A4" s="32"/>
      <c r="B4" s="27"/>
      <c r="C4" s="27"/>
      <c r="D4" s="27"/>
      <c r="E4" s="27"/>
      <c r="F4" s="27"/>
      <c r="G4" s="28"/>
      <c r="H4" s="27"/>
      <c r="I4" s="27"/>
      <c r="J4" s="28"/>
      <c r="K4" s="27"/>
      <c r="L4" s="27"/>
      <c r="M4" s="28"/>
      <c r="N4" s="28"/>
      <c r="O4" s="27"/>
      <c r="P4" s="27"/>
      <c r="Q4" s="27"/>
      <c r="R4" s="27"/>
      <c r="S4" s="27"/>
      <c r="T4" s="27"/>
      <c r="U4" s="24"/>
      <c r="V4" s="24"/>
      <c r="W4" s="24"/>
      <c r="X4" s="25"/>
      <c r="Y4" s="21"/>
      <c r="Z4" s="21"/>
      <c r="AA4" s="21"/>
      <c r="AB4" s="21"/>
      <c r="AC4" s="21"/>
      <c r="AD4" s="21"/>
    </row>
    <row r="5" spans="1:30" x14ac:dyDescent="0.2">
      <c r="A5" s="32"/>
      <c r="B5" s="27"/>
      <c r="C5" s="27"/>
      <c r="D5" s="27"/>
      <c r="E5" s="27"/>
      <c r="F5" s="27"/>
      <c r="G5" s="26"/>
      <c r="H5" s="27"/>
      <c r="I5" s="27"/>
      <c r="J5" s="26"/>
      <c r="K5" s="27"/>
      <c r="L5" s="27"/>
      <c r="M5" s="26"/>
      <c r="N5" s="26"/>
      <c r="O5" s="27"/>
      <c r="P5" s="27"/>
      <c r="Q5" s="27"/>
      <c r="R5" s="27"/>
      <c r="S5" s="27"/>
      <c r="T5" s="27"/>
      <c r="U5" s="24"/>
      <c r="V5" s="24"/>
      <c r="W5" s="24"/>
      <c r="X5" s="25"/>
      <c r="Y5" s="21"/>
      <c r="Z5" s="21"/>
      <c r="AA5" s="21"/>
      <c r="AB5" s="21"/>
      <c r="AC5" s="21"/>
      <c r="AD5" s="21"/>
    </row>
    <row r="6" spans="1:30" x14ac:dyDescent="0.2">
      <c r="A6" s="6">
        <v>76409</v>
      </c>
      <c r="B6" s="3">
        <v>930.95899999999995</v>
      </c>
      <c r="C6" s="3">
        <f t="shared" ref="C6:C16" si="0">((E6-B6)/D6)*100</f>
        <v>4.0017248814148809</v>
      </c>
      <c r="D6" s="3">
        <v>11.595000000000001</v>
      </c>
      <c r="E6" s="3">
        <v>931.423</v>
      </c>
      <c r="F6" s="3">
        <f t="shared" ref="F6:F16" si="1">((H6-E6)/12)*100</f>
        <v>1.6000000000000607</v>
      </c>
      <c r="G6" s="3">
        <v>12</v>
      </c>
      <c r="H6" s="3">
        <v>931.61500000000001</v>
      </c>
      <c r="I6" s="3">
        <f t="shared" ref="I6:I16" si="2">((K6-H6)/12)*100</f>
        <v>1.6000000000000607</v>
      </c>
      <c r="J6" s="3">
        <v>12</v>
      </c>
      <c r="K6" s="3">
        <v>931.80700000000002</v>
      </c>
      <c r="L6" s="3">
        <f t="shared" ref="L6:L16" si="3">((N6-K6)/12)*100</f>
        <v>-1.6000000000000607</v>
      </c>
      <c r="M6" s="3">
        <v>12</v>
      </c>
      <c r="N6" s="3">
        <v>931.61500000000001</v>
      </c>
      <c r="O6" s="3"/>
      <c r="P6" s="3"/>
      <c r="Q6" s="3"/>
      <c r="R6" s="3">
        <f t="shared" ref="R6:R16" si="4">((T6-N6)/S6)*100</f>
        <v>-3.9999999999997726</v>
      </c>
      <c r="S6" s="3">
        <v>10</v>
      </c>
      <c r="T6" s="3">
        <v>931.21500000000003</v>
      </c>
      <c r="U6" s="33" t="s">
        <v>30</v>
      </c>
      <c r="V6" s="33"/>
      <c r="W6" s="33"/>
      <c r="X6" s="19"/>
    </row>
    <row r="7" spans="1:30" x14ac:dyDescent="0.2">
      <c r="A7" s="6">
        <v>76425</v>
      </c>
      <c r="B7" s="3">
        <v>931.09100000000001</v>
      </c>
      <c r="C7" s="3">
        <f t="shared" si="0"/>
        <v>4.0017248814139004</v>
      </c>
      <c r="D7" s="3">
        <v>11.595000000000001</v>
      </c>
      <c r="E7" s="3">
        <v>931.55499999999995</v>
      </c>
      <c r="F7" s="3">
        <f t="shared" si="1"/>
        <v>1.3166666666667957</v>
      </c>
      <c r="G7" s="3">
        <v>12</v>
      </c>
      <c r="H7" s="3">
        <v>931.71299999999997</v>
      </c>
      <c r="I7" s="3">
        <f t="shared" si="2"/>
        <v>1.3166666666667957</v>
      </c>
      <c r="J7" s="3">
        <v>12</v>
      </c>
      <c r="K7" s="3">
        <v>931.87099999999998</v>
      </c>
      <c r="L7" s="3">
        <f t="shared" si="3"/>
        <v>-1.6000000000000607</v>
      </c>
      <c r="M7" s="3">
        <v>12</v>
      </c>
      <c r="N7" s="3">
        <v>931.67899999999997</v>
      </c>
      <c r="O7" s="3"/>
      <c r="P7" s="3"/>
      <c r="Q7" s="3"/>
      <c r="R7" s="3">
        <f t="shared" si="4"/>
        <v>-3.9999999999997726</v>
      </c>
      <c r="S7" s="3">
        <v>10</v>
      </c>
      <c r="T7" s="3">
        <v>931.279</v>
      </c>
      <c r="U7" s="33"/>
      <c r="V7" s="33"/>
      <c r="W7" s="33"/>
      <c r="X7" s="19"/>
    </row>
    <row r="8" spans="1:30" x14ac:dyDescent="0.2">
      <c r="A8" s="6">
        <v>76450</v>
      </c>
      <c r="B8" s="3">
        <v>931.303</v>
      </c>
      <c r="C8" s="3">
        <f t="shared" si="0"/>
        <v>4.0017248814148809</v>
      </c>
      <c r="D8" s="3">
        <v>11.595000000000001</v>
      </c>
      <c r="E8" s="3">
        <v>931.76700000000005</v>
      </c>
      <c r="F8" s="3">
        <f t="shared" si="1"/>
        <v>0.90833333333269672</v>
      </c>
      <c r="G8" s="3">
        <v>12</v>
      </c>
      <c r="H8" s="3">
        <v>931.87599999999998</v>
      </c>
      <c r="I8" s="3">
        <f t="shared" si="2"/>
        <v>0.90833333333364408</v>
      </c>
      <c r="J8" s="3">
        <v>12</v>
      </c>
      <c r="K8" s="3">
        <v>931.98500000000001</v>
      </c>
      <c r="L8" s="3">
        <f t="shared" si="3"/>
        <v>-1.6000000000000607</v>
      </c>
      <c r="M8" s="3">
        <v>12</v>
      </c>
      <c r="N8" s="3">
        <v>931.79300000000001</v>
      </c>
      <c r="O8" s="3"/>
      <c r="P8" s="3"/>
      <c r="Q8" s="3"/>
      <c r="R8" s="3">
        <f t="shared" si="4"/>
        <v>-3.9999999999997726</v>
      </c>
      <c r="S8" s="3">
        <v>10</v>
      </c>
      <c r="T8" s="3">
        <v>931.39300000000003</v>
      </c>
      <c r="U8" s="33"/>
      <c r="V8" s="33"/>
      <c r="W8" s="33"/>
      <c r="X8" s="19"/>
    </row>
    <row r="9" spans="1:30" x14ac:dyDescent="0.2">
      <c r="A9" s="6">
        <v>76475</v>
      </c>
      <c r="B9" s="3">
        <v>931.45600000000002</v>
      </c>
      <c r="C9" s="3">
        <f t="shared" si="0"/>
        <v>4.0017248814139004</v>
      </c>
      <c r="D9" s="3">
        <v>11.595000000000001</v>
      </c>
      <c r="E9" s="3">
        <v>931.92</v>
      </c>
      <c r="F9" s="3">
        <f t="shared" si="1"/>
        <v>0.42916666666693953</v>
      </c>
      <c r="G9" s="3">
        <v>12</v>
      </c>
      <c r="H9" s="3">
        <v>931.97149999999999</v>
      </c>
      <c r="I9" s="3">
        <f t="shared" si="2"/>
        <v>0.42916666666693953</v>
      </c>
      <c r="J9" s="3">
        <v>12</v>
      </c>
      <c r="K9" s="3">
        <v>932.02300000000002</v>
      </c>
      <c r="L9" s="3">
        <f t="shared" si="3"/>
        <v>-1.6000000000000607</v>
      </c>
      <c r="M9" s="3">
        <v>12</v>
      </c>
      <c r="N9" s="3">
        <v>931.83100000000002</v>
      </c>
      <c r="O9" s="3"/>
      <c r="P9" s="3"/>
      <c r="Q9" s="3"/>
      <c r="R9" s="3">
        <f t="shared" si="4"/>
        <v>-3.9999999999997726</v>
      </c>
      <c r="S9" s="3">
        <v>10</v>
      </c>
      <c r="T9" s="3">
        <v>931.43100000000004</v>
      </c>
      <c r="U9" s="33"/>
      <c r="V9" s="33"/>
      <c r="W9" s="33"/>
      <c r="X9" s="19"/>
    </row>
    <row r="10" spans="1:30" x14ac:dyDescent="0.2">
      <c r="A10" s="6">
        <v>76499</v>
      </c>
      <c r="B10" s="3">
        <v>931.52599999999995</v>
      </c>
      <c r="C10" s="3">
        <f t="shared" si="0"/>
        <v>4.0017248814148809</v>
      </c>
      <c r="D10" s="3">
        <v>11.595000000000001</v>
      </c>
      <c r="E10" s="3">
        <v>931.99</v>
      </c>
      <c r="F10" s="3">
        <f t="shared" si="1"/>
        <v>0</v>
      </c>
      <c r="G10" s="3">
        <v>12</v>
      </c>
      <c r="H10" s="3">
        <v>931.99</v>
      </c>
      <c r="I10" s="3">
        <f t="shared" si="2"/>
        <v>0</v>
      </c>
      <c r="J10" s="3">
        <v>12</v>
      </c>
      <c r="K10" s="3">
        <v>931.99</v>
      </c>
      <c r="L10" s="3">
        <f t="shared" si="3"/>
        <v>-1.6000000000000607</v>
      </c>
      <c r="M10" s="3">
        <v>12</v>
      </c>
      <c r="N10" s="3">
        <v>931.798</v>
      </c>
      <c r="O10" s="3"/>
      <c r="P10" s="3"/>
      <c r="Q10" s="3"/>
      <c r="R10" s="3">
        <f t="shared" si="4"/>
        <v>-3.9999999999997726</v>
      </c>
      <c r="S10" s="3">
        <v>10</v>
      </c>
      <c r="T10" s="3">
        <v>931.39800000000002</v>
      </c>
      <c r="U10" s="33" t="s">
        <v>25</v>
      </c>
      <c r="V10" s="33"/>
      <c r="W10" s="33"/>
      <c r="X10" s="19"/>
    </row>
    <row r="11" spans="1:30" x14ac:dyDescent="0.2">
      <c r="A11" s="6">
        <v>76500</v>
      </c>
      <c r="B11" s="3">
        <v>931.52800000000002</v>
      </c>
      <c r="C11" s="3">
        <f t="shared" si="0"/>
        <v>4.0017248814139004</v>
      </c>
      <c r="D11" s="3">
        <v>11.595000000000001</v>
      </c>
      <c r="E11" s="3">
        <v>931.99199999999996</v>
      </c>
      <c r="F11" s="3">
        <f t="shared" si="1"/>
        <v>-1.6666666666272555E-2</v>
      </c>
      <c r="G11" s="3">
        <v>12</v>
      </c>
      <c r="H11" s="3">
        <v>931.99</v>
      </c>
      <c r="I11" s="3">
        <f t="shared" si="2"/>
        <v>-1.6666666666272555E-2</v>
      </c>
      <c r="J11" s="3">
        <v>12</v>
      </c>
      <c r="K11" s="3">
        <v>931.98800000000006</v>
      </c>
      <c r="L11" s="3">
        <f t="shared" si="3"/>
        <v>-1.6000000000000607</v>
      </c>
      <c r="M11" s="3">
        <v>12</v>
      </c>
      <c r="N11" s="3">
        <v>931.79600000000005</v>
      </c>
      <c r="O11" s="3"/>
      <c r="P11" s="3"/>
      <c r="Q11" s="3"/>
      <c r="R11" s="3">
        <f t="shared" si="4"/>
        <v>-4.0000000000009095</v>
      </c>
      <c r="S11" s="3">
        <v>10</v>
      </c>
      <c r="T11" s="3">
        <v>931.39599999999996</v>
      </c>
      <c r="U11" s="33"/>
      <c r="V11" s="33"/>
      <c r="W11" s="33"/>
      <c r="X11" s="19"/>
    </row>
    <row r="12" spans="1:30" x14ac:dyDescent="0.2">
      <c r="A12" s="6">
        <v>76525</v>
      </c>
      <c r="B12" s="3">
        <v>931.596</v>
      </c>
      <c r="C12" s="3">
        <f t="shared" si="0"/>
        <v>4.0017248814139004</v>
      </c>
      <c r="D12" s="3">
        <v>11.595000000000001</v>
      </c>
      <c r="E12" s="3">
        <v>932.06</v>
      </c>
      <c r="F12" s="3">
        <f t="shared" si="1"/>
        <v>-0.4624999999994846</v>
      </c>
      <c r="G12" s="3">
        <v>12</v>
      </c>
      <c r="H12" s="3">
        <v>932.00450000000001</v>
      </c>
      <c r="I12" s="3">
        <f t="shared" si="2"/>
        <v>-0.46250000000043201</v>
      </c>
      <c r="J12" s="3">
        <v>12</v>
      </c>
      <c r="K12" s="3">
        <v>931.94899999999996</v>
      </c>
      <c r="L12" s="3">
        <f t="shared" si="3"/>
        <v>-1.6000000000000607</v>
      </c>
      <c r="M12" s="3">
        <v>12</v>
      </c>
      <c r="N12" s="3">
        <v>931.75699999999995</v>
      </c>
      <c r="O12" s="3"/>
      <c r="P12" s="3"/>
      <c r="Q12" s="3"/>
      <c r="R12" s="3">
        <f t="shared" si="4"/>
        <v>-3.9999999999997726</v>
      </c>
      <c r="S12" s="3">
        <v>10</v>
      </c>
      <c r="T12" s="3">
        <v>931.35699999999997</v>
      </c>
      <c r="U12" s="33"/>
      <c r="V12" s="33"/>
      <c r="W12" s="33"/>
      <c r="X12" s="19"/>
    </row>
    <row r="13" spans="1:30" x14ac:dyDescent="0.2">
      <c r="A13" s="6">
        <v>76550</v>
      </c>
      <c r="B13" s="3">
        <v>931.67100000000005</v>
      </c>
      <c r="C13" s="3">
        <f t="shared" si="0"/>
        <v>4.0017248814139004</v>
      </c>
      <c r="D13" s="3">
        <v>11.595000000000001</v>
      </c>
      <c r="E13" s="3">
        <v>932.13499999999999</v>
      </c>
      <c r="F13" s="3">
        <f t="shared" si="1"/>
        <v>-0.95416666666684102</v>
      </c>
      <c r="G13" s="3">
        <v>12</v>
      </c>
      <c r="H13" s="3">
        <v>932.02049999999997</v>
      </c>
      <c r="I13" s="3">
        <f t="shared" si="2"/>
        <v>-0.95416666666684102</v>
      </c>
      <c r="J13" s="3">
        <v>12</v>
      </c>
      <c r="K13" s="3">
        <v>931.90599999999995</v>
      </c>
      <c r="L13" s="3">
        <f t="shared" si="3"/>
        <v>-1.5999999999991132</v>
      </c>
      <c r="M13" s="3">
        <v>12</v>
      </c>
      <c r="N13" s="3">
        <v>931.71400000000006</v>
      </c>
      <c r="O13" s="3"/>
      <c r="P13" s="3"/>
      <c r="Q13" s="3"/>
      <c r="R13" s="3">
        <f t="shared" si="4"/>
        <v>-4.0000000000009095</v>
      </c>
      <c r="S13" s="3">
        <v>10</v>
      </c>
      <c r="T13" s="3">
        <v>931.31399999999996</v>
      </c>
      <c r="U13" s="33"/>
      <c r="V13" s="33"/>
      <c r="W13" s="33"/>
      <c r="X13" s="19"/>
    </row>
    <row r="14" spans="1:30" x14ac:dyDescent="0.2">
      <c r="A14" s="6">
        <v>76575</v>
      </c>
      <c r="B14" s="3">
        <v>931.71</v>
      </c>
      <c r="C14" s="3">
        <f t="shared" si="0"/>
        <v>4.0017248814139004</v>
      </c>
      <c r="D14" s="3">
        <v>11.595000000000001</v>
      </c>
      <c r="E14" s="3">
        <v>932.17399999999998</v>
      </c>
      <c r="F14" s="3">
        <f t="shared" si="1"/>
        <v>-1.3500000000002879</v>
      </c>
      <c r="G14" s="3">
        <v>12</v>
      </c>
      <c r="H14" s="3">
        <v>932.01199999999994</v>
      </c>
      <c r="I14" s="3">
        <f t="shared" si="2"/>
        <v>-1.3499999999993406</v>
      </c>
      <c r="J14" s="3">
        <v>12</v>
      </c>
      <c r="K14" s="3">
        <v>931.85</v>
      </c>
      <c r="L14" s="3">
        <f t="shared" si="3"/>
        <v>-1.6000000000000607</v>
      </c>
      <c r="M14" s="3">
        <v>12</v>
      </c>
      <c r="N14" s="3">
        <v>931.65800000000002</v>
      </c>
      <c r="O14" s="3"/>
      <c r="P14" s="3"/>
      <c r="Q14" s="3"/>
      <c r="R14" s="3">
        <f t="shared" si="4"/>
        <v>-3.9999999999997726</v>
      </c>
      <c r="S14" s="3">
        <v>10</v>
      </c>
      <c r="T14" s="3">
        <v>931.25800000000004</v>
      </c>
      <c r="U14" s="33"/>
      <c r="V14" s="33"/>
      <c r="W14" s="33"/>
      <c r="X14" s="19"/>
    </row>
    <row r="15" spans="1:30" x14ac:dyDescent="0.2">
      <c r="A15" s="6">
        <v>76589</v>
      </c>
      <c r="B15" s="3">
        <v>931.70699999999999</v>
      </c>
      <c r="C15" s="3">
        <f t="shared" si="0"/>
        <v>4.0017248814148809</v>
      </c>
      <c r="D15" s="3">
        <v>11.595000000000001</v>
      </c>
      <c r="E15" s="3">
        <v>932.17100000000005</v>
      </c>
      <c r="F15" s="3">
        <f t="shared" si="1"/>
        <v>-1.6000000000000607</v>
      </c>
      <c r="G15" s="3">
        <v>12</v>
      </c>
      <c r="H15" s="3">
        <v>931.97900000000004</v>
      </c>
      <c r="I15" s="3">
        <f t="shared" si="2"/>
        <v>-1.6000000000000607</v>
      </c>
      <c r="J15" s="3">
        <v>12</v>
      </c>
      <c r="K15" s="3">
        <v>931.78700000000003</v>
      </c>
      <c r="L15" s="3">
        <f t="shared" si="3"/>
        <v>-1.6000000000000607</v>
      </c>
      <c r="M15" s="3">
        <v>12</v>
      </c>
      <c r="N15" s="3">
        <v>931.59500000000003</v>
      </c>
      <c r="O15" s="3"/>
      <c r="P15" s="3"/>
      <c r="Q15" s="3"/>
      <c r="R15" s="3">
        <f t="shared" si="4"/>
        <v>-3.9999999999997726</v>
      </c>
      <c r="S15" s="3">
        <v>10</v>
      </c>
      <c r="T15" s="3">
        <v>931.19500000000005</v>
      </c>
      <c r="U15" s="33" t="s">
        <v>26</v>
      </c>
      <c r="V15" s="33"/>
      <c r="W15" s="33"/>
      <c r="X15" s="19"/>
    </row>
    <row r="16" spans="1:30" x14ac:dyDescent="0.2">
      <c r="A16" s="6">
        <v>76600</v>
      </c>
      <c r="B16" s="3">
        <v>931.70500000000004</v>
      </c>
      <c r="C16" s="3">
        <f t="shared" si="0"/>
        <v>4.0017248814139004</v>
      </c>
      <c r="D16" s="3">
        <v>11.595000000000001</v>
      </c>
      <c r="E16" s="3">
        <v>932.16899999999998</v>
      </c>
      <c r="F16" s="3">
        <f t="shared" si="1"/>
        <v>-1.8083333333332046</v>
      </c>
      <c r="G16" s="3">
        <v>12</v>
      </c>
      <c r="H16" s="3">
        <v>931.952</v>
      </c>
      <c r="I16" s="3">
        <f t="shared" si="2"/>
        <v>-1.8083333333332046</v>
      </c>
      <c r="J16" s="3">
        <v>12</v>
      </c>
      <c r="K16" s="3">
        <v>931.73500000000001</v>
      </c>
      <c r="L16" s="3">
        <f t="shared" si="3"/>
        <v>-1.8083333333332046</v>
      </c>
      <c r="M16" s="3">
        <v>12</v>
      </c>
      <c r="N16" s="3">
        <v>931.51800000000003</v>
      </c>
      <c r="O16" s="3"/>
      <c r="P16" s="3"/>
      <c r="Q16" s="3"/>
      <c r="R16" s="3">
        <f t="shared" si="4"/>
        <v>-3.9999999999997726</v>
      </c>
      <c r="S16" s="3">
        <v>10</v>
      </c>
      <c r="T16" s="3">
        <v>931.11800000000005</v>
      </c>
      <c r="U16" s="33"/>
      <c r="V16" s="33"/>
      <c r="W16" s="33"/>
      <c r="X16" s="19"/>
    </row>
    <row r="17" spans="1:24" x14ac:dyDescent="0.2">
      <c r="A17" s="6">
        <f>A16+25</f>
        <v>76625</v>
      </c>
      <c r="B17" s="3">
        <v>931.69500000000005</v>
      </c>
      <c r="C17" s="3">
        <f t="shared" ref="C17:C48" si="5">((E17-B17)/D17)*100</f>
        <v>4.0017248814139004</v>
      </c>
      <c r="D17" s="3">
        <v>11.595000000000001</v>
      </c>
      <c r="E17" s="3">
        <v>932.15899999999999</v>
      </c>
      <c r="F17" s="3">
        <f t="shared" ref="F17:F48" si="6">((H17-E17)/12)*100</f>
        <v>-2.2750000000002046</v>
      </c>
      <c r="G17" s="3">
        <v>12</v>
      </c>
      <c r="H17" s="3">
        <v>931.88599999999997</v>
      </c>
      <c r="I17" s="3">
        <f t="shared" ref="I17:I48" si="7">((K17-H17)/12)*100</f>
        <v>-2.2791666666667725</v>
      </c>
      <c r="J17" s="3">
        <v>12</v>
      </c>
      <c r="K17" s="3">
        <v>931.61249999999995</v>
      </c>
      <c r="L17" s="3">
        <f t="shared" ref="L17:L48" si="8">((N17-K17)/12)*100</f>
        <v>-2.2791666666658257</v>
      </c>
      <c r="M17" s="3">
        <v>12</v>
      </c>
      <c r="N17" s="3">
        <v>931.33900000000006</v>
      </c>
      <c r="O17" s="3"/>
      <c r="P17" s="3"/>
      <c r="Q17" s="3"/>
      <c r="R17" s="3">
        <f t="shared" ref="R17:R48" si="9">((T17-N17)/S17)*100</f>
        <v>-4.0000000000009095</v>
      </c>
      <c r="S17" s="3">
        <v>10</v>
      </c>
      <c r="T17" s="3">
        <v>930.93899999999996</v>
      </c>
      <c r="U17" s="19"/>
      <c r="V17" s="20"/>
      <c r="W17" s="20"/>
      <c r="X17" s="20"/>
    </row>
    <row r="18" spans="1:24" x14ac:dyDescent="0.2">
      <c r="A18" s="6">
        <f t="shared" ref="A18:A29" si="10">A17+25</f>
        <v>76650</v>
      </c>
      <c r="B18" s="3">
        <v>931.67899999999997</v>
      </c>
      <c r="C18" s="3">
        <f t="shared" si="5"/>
        <v>4.0017248814148809</v>
      </c>
      <c r="D18" s="3">
        <v>11.595000000000001</v>
      </c>
      <c r="E18" s="3">
        <v>932.14300000000003</v>
      </c>
      <c r="F18" s="3">
        <f t="shared" si="6"/>
        <v>-2.7416666666672045</v>
      </c>
      <c r="G18" s="3">
        <v>12</v>
      </c>
      <c r="H18" s="3">
        <v>931.81399999999996</v>
      </c>
      <c r="I18" s="3">
        <f t="shared" si="7"/>
        <v>-2.7416666666662577</v>
      </c>
      <c r="J18" s="3">
        <v>12</v>
      </c>
      <c r="K18" s="3">
        <v>931.48500000000001</v>
      </c>
      <c r="L18" s="3">
        <f t="shared" si="8"/>
        <v>-2.7416666666672045</v>
      </c>
      <c r="M18" s="3">
        <v>12</v>
      </c>
      <c r="N18" s="3">
        <v>931.15599999999995</v>
      </c>
      <c r="O18" s="3"/>
      <c r="P18" s="3"/>
      <c r="Q18" s="3"/>
      <c r="R18" s="3">
        <f t="shared" si="9"/>
        <v>-3.9999999999997726</v>
      </c>
      <c r="S18" s="3">
        <v>10</v>
      </c>
      <c r="T18" s="3">
        <v>930.75599999999997</v>
      </c>
      <c r="U18" s="19"/>
      <c r="V18" s="20"/>
      <c r="W18" s="20"/>
      <c r="X18" s="20"/>
    </row>
    <row r="19" spans="1:24" x14ac:dyDescent="0.2">
      <c r="A19" s="6">
        <v>76668.89</v>
      </c>
      <c r="B19" s="3">
        <v>931.67550000000006</v>
      </c>
      <c r="C19" s="3">
        <f t="shared" si="5"/>
        <v>3.9025442000861261</v>
      </c>
      <c r="D19" s="3">
        <v>11.595000000000001</v>
      </c>
      <c r="E19" s="3">
        <v>932.12800000000004</v>
      </c>
      <c r="F19" s="3">
        <f t="shared" si="6"/>
        <v>-3.1000000000005912</v>
      </c>
      <c r="G19" s="3">
        <v>12</v>
      </c>
      <c r="H19" s="3">
        <v>931.75599999999997</v>
      </c>
      <c r="I19" s="3">
        <f t="shared" si="7"/>
        <v>-3.0999999999996435</v>
      </c>
      <c r="J19" s="3">
        <v>12</v>
      </c>
      <c r="K19" s="3">
        <v>931.38400000000001</v>
      </c>
      <c r="L19" s="3">
        <f t="shared" si="8"/>
        <v>-3.1000000000005912</v>
      </c>
      <c r="M19" s="3">
        <v>12</v>
      </c>
      <c r="N19" s="3">
        <v>931.01199999999994</v>
      </c>
      <c r="O19" s="3"/>
      <c r="P19" s="3"/>
      <c r="Q19" s="3"/>
      <c r="R19" s="3">
        <f t="shared" si="9"/>
        <v>-3.9999999999997726</v>
      </c>
      <c r="S19" s="3">
        <v>10</v>
      </c>
      <c r="T19" s="3">
        <v>930.61199999999997</v>
      </c>
      <c r="U19" s="19" t="s">
        <v>23</v>
      </c>
      <c r="V19" s="20"/>
      <c r="W19" s="20"/>
      <c r="X19" s="20"/>
    </row>
    <row r="20" spans="1:24" x14ac:dyDescent="0.2">
      <c r="A20" s="6">
        <f>A18+25</f>
        <v>76675</v>
      </c>
      <c r="B20" s="3">
        <v>931.6825</v>
      </c>
      <c r="C20" s="3">
        <f t="shared" si="5"/>
        <v>3.7818025010778467</v>
      </c>
      <c r="D20" s="3">
        <v>11.595000000000001</v>
      </c>
      <c r="E20" s="3">
        <v>932.12099999999998</v>
      </c>
      <c r="F20" s="3">
        <f t="shared" si="6"/>
        <v>-3.2166666666663937</v>
      </c>
      <c r="G20" s="3">
        <v>12</v>
      </c>
      <c r="H20" s="3">
        <v>931.73500000000001</v>
      </c>
      <c r="I20" s="3">
        <f t="shared" si="7"/>
        <v>-3.2158333333332698</v>
      </c>
      <c r="J20" s="3">
        <v>12</v>
      </c>
      <c r="K20" s="3">
        <v>931.34910000000002</v>
      </c>
      <c r="L20" s="3">
        <f t="shared" si="8"/>
        <v>-3.2150000000001455</v>
      </c>
      <c r="M20" s="3">
        <v>12</v>
      </c>
      <c r="N20" s="3">
        <v>930.9633</v>
      </c>
      <c r="O20" s="3"/>
      <c r="P20" s="3"/>
      <c r="Q20" s="3"/>
      <c r="R20" s="3">
        <f t="shared" si="9"/>
        <v>-3.9980000000002751</v>
      </c>
      <c r="S20" s="3">
        <v>10</v>
      </c>
      <c r="T20" s="3">
        <v>930.56349999999998</v>
      </c>
      <c r="U20" s="33"/>
      <c r="V20" s="33"/>
      <c r="W20" s="33"/>
      <c r="X20" s="19"/>
    </row>
    <row r="21" spans="1:24" x14ac:dyDescent="0.2">
      <c r="A21" s="6">
        <f t="shared" si="10"/>
        <v>76700</v>
      </c>
      <c r="B21" s="3">
        <v>931.70650000000001</v>
      </c>
      <c r="C21" s="3">
        <f t="shared" si="5"/>
        <v>3.3160845191893293</v>
      </c>
      <c r="D21" s="3">
        <v>11.595000000000001</v>
      </c>
      <c r="E21" s="3">
        <v>932.09100000000001</v>
      </c>
      <c r="F21" s="3">
        <f t="shared" si="6"/>
        <v>-3.6750000000002578</v>
      </c>
      <c r="G21" s="3">
        <v>12</v>
      </c>
      <c r="H21" s="3">
        <v>931.65</v>
      </c>
      <c r="I21" s="3">
        <f t="shared" si="7"/>
        <v>-3.683333333333394</v>
      </c>
      <c r="J21" s="3">
        <v>12</v>
      </c>
      <c r="K21" s="3">
        <v>931.20799999999997</v>
      </c>
      <c r="L21" s="3">
        <f t="shared" si="8"/>
        <v>-3.683333333333394</v>
      </c>
      <c r="M21" s="3">
        <v>12</v>
      </c>
      <c r="N21" s="3">
        <v>930.76599999999996</v>
      </c>
      <c r="O21" s="3"/>
      <c r="P21" s="3"/>
      <c r="Q21" s="3"/>
      <c r="R21" s="3">
        <f t="shared" si="9"/>
        <v>-3.9999999999997726</v>
      </c>
      <c r="S21" s="3">
        <v>10</v>
      </c>
      <c r="T21" s="3">
        <v>930.36599999999999</v>
      </c>
      <c r="U21" s="33"/>
      <c r="V21" s="33"/>
      <c r="W21" s="33"/>
      <c r="X21" s="19"/>
    </row>
    <row r="22" spans="1:24" x14ac:dyDescent="0.2">
      <c r="A22" s="6">
        <v>76717</v>
      </c>
      <c r="B22" s="3">
        <v>931.72299999999996</v>
      </c>
      <c r="C22" s="3">
        <f t="shared" si="5"/>
        <v>2.9926692539895958</v>
      </c>
      <c r="D22" s="3">
        <v>11.595000000000001</v>
      </c>
      <c r="E22" s="3">
        <v>932.07</v>
      </c>
      <c r="F22" s="3">
        <f t="shared" si="6"/>
        <v>-4.000000000000151</v>
      </c>
      <c r="G22" s="3">
        <v>12</v>
      </c>
      <c r="H22" s="3">
        <v>931.59</v>
      </c>
      <c r="I22" s="3">
        <f t="shared" si="7"/>
        <v>-4.000000000000151</v>
      </c>
      <c r="J22" s="3">
        <v>12</v>
      </c>
      <c r="K22" s="3">
        <v>931.11</v>
      </c>
      <c r="L22" s="3">
        <f t="shared" si="8"/>
        <v>-4.000000000000151</v>
      </c>
      <c r="M22" s="3">
        <v>12</v>
      </c>
      <c r="N22" s="3">
        <v>930.63</v>
      </c>
      <c r="O22" s="3"/>
      <c r="P22" s="3"/>
      <c r="Q22" s="3"/>
      <c r="R22" s="3">
        <f t="shared" si="9"/>
        <v>-3.9999999999997726</v>
      </c>
      <c r="S22" s="3">
        <v>10</v>
      </c>
      <c r="T22" s="3">
        <v>930.23</v>
      </c>
      <c r="U22" s="33" t="s">
        <v>42</v>
      </c>
      <c r="V22" s="33"/>
      <c r="W22" s="33"/>
      <c r="X22" s="19"/>
    </row>
    <row r="23" spans="1:24" x14ac:dyDescent="0.2">
      <c r="A23" s="6">
        <f>A21+25</f>
        <v>76725</v>
      </c>
      <c r="B23" s="3">
        <v>931.72699999999998</v>
      </c>
      <c r="C23" s="3">
        <f t="shared" si="5"/>
        <v>2.8460543337649065</v>
      </c>
      <c r="D23" s="3">
        <v>11.595000000000001</v>
      </c>
      <c r="E23" s="3">
        <v>932.05700000000002</v>
      </c>
      <c r="F23" s="3">
        <f t="shared" si="6"/>
        <v>-4.1500000000003947</v>
      </c>
      <c r="G23" s="3">
        <v>12</v>
      </c>
      <c r="H23" s="3">
        <v>931.55899999999997</v>
      </c>
      <c r="I23" s="3">
        <f t="shared" si="7"/>
        <v>-4.1499999999994461</v>
      </c>
      <c r="J23" s="3">
        <v>12</v>
      </c>
      <c r="K23" s="3">
        <v>931.06100000000004</v>
      </c>
      <c r="L23" s="3">
        <f t="shared" si="8"/>
        <v>-4.1500000000003947</v>
      </c>
      <c r="M23" s="3">
        <v>12</v>
      </c>
      <c r="N23" s="3">
        <v>930.56299999999999</v>
      </c>
      <c r="O23" s="3"/>
      <c r="P23" s="3"/>
      <c r="Q23" s="3"/>
      <c r="R23" s="3">
        <f t="shared" si="9"/>
        <v>-4.1499999999996362</v>
      </c>
      <c r="S23" s="3">
        <v>10</v>
      </c>
      <c r="T23" s="3">
        <v>930.14800000000002</v>
      </c>
      <c r="U23" s="33"/>
      <c r="V23" s="33"/>
      <c r="W23" s="33"/>
      <c r="X23" s="19"/>
    </row>
    <row r="24" spans="1:24" x14ac:dyDescent="0.2">
      <c r="A24" s="6">
        <v>76749</v>
      </c>
      <c r="B24" s="3">
        <v>931.73950000000002</v>
      </c>
      <c r="C24" s="3">
        <f t="shared" si="5"/>
        <v>2.4018973695559134</v>
      </c>
      <c r="D24" s="3">
        <v>11.595000000000001</v>
      </c>
      <c r="E24" s="3">
        <v>932.01800000000003</v>
      </c>
      <c r="F24" s="3">
        <f t="shared" si="6"/>
        <v>-4.6000000000001737</v>
      </c>
      <c r="G24" s="3">
        <v>12</v>
      </c>
      <c r="H24" s="3">
        <v>931.46600000000001</v>
      </c>
      <c r="I24" s="3">
        <f t="shared" si="7"/>
        <v>-4.6000000000001737</v>
      </c>
      <c r="J24" s="3">
        <v>12</v>
      </c>
      <c r="K24" s="3">
        <v>930.91399999999999</v>
      </c>
      <c r="L24" s="3">
        <f t="shared" si="8"/>
        <v>-4.6000000000001737</v>
      </c>
      <c r="M24" s="3">
        <v>12</v>
      </c>
      <c r="N24" s="3">
        <v>930.36199999999997</v>
      </c>
      <c r="O24" s="3"/>
      <c r="P24" s="3"/>
      <c r="Q24" s="3"/>
      <c r="R24" s="3">
        <f t="shared" si="9"/>
        <v>-4.5999999999992269</v>
      </c>
      <c r="S24" s="3">
        <v>10</v>
      </c>
      <c r="T24" s="3">
        <v>929.90200000000004</v>
      </c>
      <c r="U24" s="33" t="s">
        <v>31</v>
      </c>
      <c r="V24" s="33"/>
      <c r="W24" s="33"/>
      <c r="X24" s="19"/>
    </row>
    <row r="25" spans="1:24" x14ac:dyDescent="0.2">
      <c r="A25" s="6">
        <f>A23+25</f>
        <v>76750</v>
      </c>
      <c r="B25" s="3">
        <v>931.73599999999999</v>
      </c>
      <c r="C25" s="3">
        <f t="shared" si="5"/>
        <v>2.3975851660200087</v>
      </c>
      <c r="D25" s="3">
        <v>11.595000000000001</v>
      </c>
      <c r="E25" s="3">
        <v>932.01400000000001</v>
      </c>
      <c r="F25" s="3">
        <f t="shared" si="6"/>
        <v>-4.6000000000001737</v>
      </c>
      <c r="G25" s="3">
        <v>12</v>
      </c>
      <c r="H25" s="3">
        <v>931.46199999999999</v>
      </c>
      <c r="I25" s="3">
        <f t="shared" si="7"/>
        <v>-4.6000000000001737</v>
      </c>
      <c r="J25" s="3">
        <v>12</v>
      </c>
      <c r="K25" s="3">
        <v>930.91</v>
      </c>
      <c r="L25" s="3">
        <f t="shared" si="8"/>
        <v>-4.6000000000001737</v>
      </c>
      <c r="M25" s="3">
        <v>12</v>
      </c>
      <c r="N25" s="3">
        <v>930.35799999999995</v>
      </c>
      <c r="O25" s="3"/>
      <c r="P25" s="3"/>
      <c r="Q25" s="3"/>
      <c r="R25" s="3">
        <f t="shared" si="9"/>
        <v>-4.5999999999992269</v>
      </c>
      <c r="S25" s="3">
        <v>10</v>
      </c>
      <c r="T25" s="3">
        <v>929.89800000000002</v>
      </c>
      <c r="U25" s="33"/>
      <c r="V25" s="33"/>
      <c r="W25" s="33"/>
      <c r="X25" s="19"/>
    </row>
    <row r="26" spans="1:24" x14ac:dyDescent="0.2">
      <c r="A26" s="6">
        <f t="shared" si="10"/>
        <v>76775</v>
      </c>
      <c r="B26" s="3">
        <v>931.63199999999995</v>
      </c>
      <c r="C26" s="3">
        <f t="shared" si="5"/>
        <v>2.3975851660200087</v>
      </c>
      <c r="D26" s="3">
        <v>11.595000000000001</v>
      </c>
      <c r="E26" s="3">
        <v>931.91</v>
      </c>
      <c r="F26" s="3">
        <f t="shared" si="6"/>
        <v>-4.6000000000001737</v>
      </c>
      <c r="G26" s="3">
        <v>12</v>
      </c>
      <c r="H26" s="3">
        <v>931.35799999999995</v>
      </c>
      <c r="I26" s="3">
        <f t="shared" si="7"/>
        <v>-4.5999999999992269</v>
      </c>
      <c r="J26" s="3">
        <v>12</v>
      </c>
      <c r="K26" s="3">
        <v>930.80600000000004</v>
      </c>
      <c r="L26" s="3">
        <f t="shared" si="8"/>
        <v>-4.6000000000001737</v>
      </c>
      <c r="M26" s="3">
        <v>12</v>
      </c>
      <c r="N26" s="3">
        <v>930.25400000000002</v>
      </c>
      <c r="O26" s="3"/>
      <c r="P26" s="3"/>
      <c r="Q26" s="3"/>
      <c r="R26" s="3">
        <f t="shared" si="9"/>
        <v>-4.6000000000003638</v>
      </c>
      <c r="S26" s="3">
        <v>10</v>
      </c>
      <c r="T26" s="3">
        <v>929.79399999999998</v>
      </c>
      <c r="U26" s="33"/>
      <c r="V26" s="33"/>
      <c r="W26" s="33"/>
      <c r="X26" s="19"/>
    </row>
    <row r="27" spans="1:24" x14ac:dyDescent="0.2">
      <c r="A27" s="6">
        <f t="shared" si="10"/>
        <v>76800</v>
      </c>
      <c r="B27" s="3">
        <v>931.52350000000001</v>
      </c>
      <c r="C27" s="3">
        <f t="shared" si="5"/>
        <v>2.4018973695559134</v>
      </c>
      <c r="D27" s="3">
        <v>11.595000000000001</v>
      </c>
      <c r="E27" s="3">
        <v>931.80200000000002</v>
      </c>
      <c r="F27" s="3">
        <f t="shared" si="6"/>
        <v>-4.6000000000001737</v>
      </c>
      <c r="G27" s="3">
        <v>12</v>
      </c>
      <c r="H27" s="3">
        <v>931.25</v>
      </c>
      <c r="I27" s="3">
        <f t="shared" si="7"/>
        <v>-4.6000000000001737</v>
      </c>
      <c r="J27" s="3">
        <v>12</v>
      </c>
      <c r="K27" s="3">
        <v>930.69799999999998</v>
      </c>
      <c r="L27" s="3">
        <f t="shared" si="8"/>
        <v>-4.6000000000001737</v>
      </c>
      <c r="M27" s="3">
        <v>12</v>
      </c>
      <c r="N27" s="3">
        <v>930.14599999999996</v>
      </c>
      <c r="O27" s="3"/>
      <c r="P27" s="3"/>
      <c r="Q27" s="3"/>
      <c r="R27" s="3">
        <f t="shared" si="9"/>
        <v>-4.5999999999992269</v>
      </c>
      <c r="S27" s="3">
        <v>10</v>
      </c>
      <c r="T27" s="3">
        <v>929.68600000000004</v>
      </c>
      <c r="U27" s="33"/>
      <c r="V27" s="33"/>
      <c r="W27" s="33"/>
      <c r="X27" s="19"/>
    </row>
    <row r="28" spans="1:24" x14ac:dyDescent="0.2">
      <c r="A28" s="6">
        <f t="shared" si="10"/>
        <v>76825</v>
      </c>
      <c r="B28" s="3">
        <v>931.40700000000004</v>
      </c>
      <c r="C28" s="3">
        <f t="shared" si="5"/>
        <v>2.3975851660190282</v>
      </c>
      <c r="D28" s="3">
        <v>11.595000000000001</v>
      </c>
      <c r="E28" s="3">
        <v>931.68499999999995</v>
      </c>
      <c r="F28" s="3">
        <f t="shared" si="6"/>
        <v>-4.5999999999992269</v>
      </c>
      <c r="G28" s="3">
        <v>12</v>
      </c>
      <c r="H28" s="3">
        <v>931.13300000000004</v>
      </c>
      <c r="I28" s="3">
        <f t="shared" si="7"/>
        <v>-4.6000000000001737</v>
      </c>
      <c r="J28" s="3">
        <v>12</v>
      </c>
      <c r="K28" s="3">
        <v>930.58100000000002</v>
      </c>
      <c r="L28" s="3">
        <f t="shared" si="8"/>
        <v>-4.6000000000001737</v>
      </c>
      <c r="M28" s="3">
        <v>12</v>
      </c>
      <c r="N28" s="3">
        <v>930.029</v>
      </c>
      <c r="O28" s="3"/>
      <c r="P28" s="3"/>
      <c r="Q28" s="3"/>
      <c r="R28" s="3">
        <f t="shared" si="9"/>
        <v>-4.6000000000003638</v>
      </c>
      <c r="S28" s="3">
        <v>10</v>
      </c>
      <c r="T28" s="3">
        <v>929.56899999999996</v>
      </c>
      <c r="U28" s="33"/>
      <c r="V28" s="33"/>
      <c r="W28" s="33"/>
      <c r="X28" s="19"/>
    </row>
    <row r="29" spans="1:24" x14ac:dyDescent="0.2">
      <c r="A29" s="7">
        <f t="shared" si="10"/>
        <v>76850</v>
      </c>
      <c r="B29" s="4">
        <v>931.28599999999994</v>
      </c>
      <c r="C29" s="4">
        <f t="shared" si="5"/>
        <v>2.3975851660200087</v>
      </c>
      <c r="D29" s="4">
        <v>11.595000000000001</v>
      </c>
      <c r="E29" s="4">
        <v>931.56399999999996</v>
      </c>
      <c r="F29" s="4">
        <f t="shared" si="6"/>
        <v>-4.6000000000001737</v>
      </c>
      <c r="G29" s="3">
        <v>12</v>
      </c>
      <c r="H29" s="4">
        <v>931.01199999999994</v>
      </c>
      <c r="I29" s="4">
        <f t="shared" si="7"/>
        <v>-4.5999999999992269</v>
      </c>
      <c r="J29" s="3">
        <v>12</v>
      </c>
      <c r="K29" s="4">
        <v>930.46</v>
      </c>
      <c r="L29" s="4">
        <f t="shared" si="8"/>
        <v>-4.6000000000001737</v>
      </c>
      <c r="M29" s="3">
        <v>12</v>
      </c>
      <c r="N29" s="4">
        <v>929.90800000000002</v>
      </c>
      <c r="O29" s="4"/>
      <c r="P29" s="4"/>
      <c r="Q29" s="4"/>
      <c r="R29" s="4">
        <f t="shared" si="9"/>
        <v>-4.6000000000003638</v>
      </c>
      <c r="S29" s="4">
        <v>10</v>
      </c>
      <c r="T29" s="4">
        <v>929.44799999999998</v>
      </c>
      <c r="U29" s="34"/>
      <c r="V29" s="34"/>
      <c r="W29" s="34"/>
      <c r="X29" s="17"/>
    </row>
    <row r="30" spans="1:24" x14ac:dyDescent="0.2">
      <c r="A30" s="6">
        <v>76875</v>
      </c>
      <c r="B30" s="3">
        <v>931.17849999999999</v>
      </c>
      <c r="C30" s="3">
        <f t="shared" si="5"/>
        <v>2.4018973695559134</v>
      </c>
      <c r="D30" s="3">
        <v>11.595000000000001</v>
      </c>
      <c r="E30" s="3">
        <v>931.45699999999999</v>
      </c>
      <c r="F30" s="3">
        <f t="shared" si="6"/>
        <v>-4.6000000000001737</v>
      </c>
      <c r="G30" s="3">
        <v>12</v>
      </c>
      <c r="H30" s="3">
        <v>930.90499999999997</v>
      </c>
      <c r="I30" s="3">
        <f t="shared" si="7"/>
        <v>-4.6000000000001737</v>
      </c>
      <c r="J30" s="3">
        <v>12</v>
      </c>
      <c r="K30" s="3">
        <v>930.35299999999995</v>
      </c>
      <c r="L30" s="3">
        <f t="shared" si="8"/>
        <v>-4.5999999999992269</v>
      </c>
      <c r="M30" s="3">
        <v>12</v>
      </c>
      <c r="N30" s="3">
        <v>929.80100000000004</v>
      </c>
      <c r="O30" s="3"/>
      <c r="P30" s="3"/>
      <c r="Q30" s="3"/>
      <c r="R30" s="3">
        <f t="shared" si="9"/>
        <v>-4.6000000000003638</v>
      </c>
      <c r="S30" s="3">
        <v>10</v>
      </c>
      <c r="T30" s="3">
        <v>929.34100000000001</v>
      </c>
      <c r="U30" s="19"/>
      <c r="V30" s="20"/>
      <c r="W30" s="20"/>
      <c r="X30" s="20"/>
    </row>
    <row r="31" spans="1:24" x14ac:dyDescent="0.2">
      <c r="A31" s="6">
        <f>A30+25</f>
        <v>76900</v>
      </c>
      <c r="B31" s="3">
        <v>931.06</v>
      </c>
      <c r="C31" s="3">
        <f t="shared" si="5"/>
        <v>2.3975851660200087</v>
      </c>
      <c r="D31" s="3">
        <v>11.595000000000001</v>
      </c>
      <c r="E31" s="3">
        <v>931.33799999999997</v>
      </c>
      <c r="F31" s="3">
        <f t="shared" si="6"/>
        <v>-4.6000000000001737</v>
      </c>
      <c r="G31" s="3">
        <v>12</v>
      </c>
      <c r="H31" s="3">
        <v>930.78599999999994</v>
      </c>
      <c r="I31" s="3">
        <f t="shared" si="7"/>
        <v>-4.5999999999992269</v>
      </c>
      <c r="J31" s="3">
        <v>12</v>
      </c>
      <c r="K31" s="3">
        <v>930.23400000000004</v>
      </c>
      <c r="L31" s="3">
        <f t="shared" si="8"/>
        <v>-4.6000000000001737</v>
      </c>
      <c r="M31" s="3">
        <v>12</v>
      </c>
      <c r="N31" s="3">
        <v>929.68200000000002</v>
      </c>
      <c r="O31" s="3"/>
      <c r="P31" s="3"/>
      <c r="Q31" s="3"/>
      <c r="R31" s="3">
        <f t="shared" si="9"/>
        <v>-4.6000000000003638</v>
      </c>
      <c r="S31" s="3">
        <v>10</v>
      </c>
      <c r="T31" s="3">
        <v>929.22199999999998</v>
      </c>
      <c r="U31" s="19"/>
      <c r="V31" s="20"/>
      <c r="W31" s="20"/>
      <c r="X31" s="20"/>
    </row>
    <row r="32" spans="1:24" x14ac:dyDescent="0.2">
      <c r="A32" s="6">
        <f t="shared" ref="A32:A75" si="11">A31+25</f>
        <v>76925</v>
      </c>
      <c r="B32" s="3">
        <v>930.9135</v>
      </c>
      <c r="C32" s="3">
        <f t="shared" si="5"/>
        <v>2.4018973695559134</v>
      </c>
      <c r="D32" s="3">
        <v>11.595000000000001</v>
      </c>
      <c r="E32" s="3">
        <v>931.19200000000001</v>
      </c>
      <c r="F32" s="3">
        <f t="shared" si="6"/>
        <v>-4.6000000000001737</v>
      </c>
      <c r="G32" s="3">
        <v>12</v>
      </c>
      <c r="H32" s="3">
        <v>930.64</v>
      </c>
      <c r="I32" s="3">
        <f t="shared" si="7"/>
        <v>-4.6000000000001737</v>
      </c>
      <c r="J32" s="3">
        <v>12</v>
      </c>
      <c r="K32" s="3">
        <v>930.08799999999997</v>
      </c>
      <c r="L32" s="3">
        <f t="shared" si="8"/>
        <v>-4.6000000000001737</v>
      </c>
      <c r="M32" s="3">
        <v>12</v>
      </c>
      <c r="N32" s="3">
        <v>929.53599999999994</v>
      </c>
      <c r="O32" s="3"/>
      <c r="P32" s="3"/>
      <c r="Q32" s="3"/>
      <c r="R32" s="3">
        <f t="shared" si="9"/>
        <v>-4.5999999999992269</v>
      </c>
      <c r="S32" s="3">
        <v>10</v>
      </c>
      <c r="T32" s="3">
        <v>929.07600000000002</v>
      </c>
      <c r="U32" s="19" t="s">
        <v>23</v>
      </c>
      <c r="V32" s="20"/>
      <c r="W32" s="20"/>
      <c r="X32" s="20"/>
    </row>
    <row r="33" spans="1:24" x14ac:dyDescent="0.2">
      <c r="A33" s="6">
        <f t="shared" si="11"/>
        <v>76950</v>
      </c>
      <c r="B33" s="3">
        <v>930.73500000000001</v>
      </c>
      <c r="C33" s="3">
        <f t="shared" si="5"/>
        <v>2.395104895104903</v>
      </c>
      <c r="D33" s="3">
        <v>11.44</v>
      </c>
      <c r="E33" s="3">
        <v>931.00900000000001</v>
      </c>
      <c r="F33" s="3">
        <f t="shared" si="6"/>
        <v>-4.6000000000001737</v>
      </c>
      <c r="G33" s="3">
        <v>12</v>
      </c>
      <c r="H33" s="3">
        <v>930.45699999999999</v>
      </c>
      <c r="I33" s="3">
        <f t="shared" si="7"/>
        <v>-4.6000000000001737</v>
      </c>
      <c r="J33" s="3">
        <v>12</v>
      </c>
      <c r="K33" s="3">
        <v>929.90499999999997</v>
      </c>
      <c r="L33" s="3">
        <f t="shared" si="8"/>
        <v>-4.6000000000001737</v>
      </c>
      <c r="M33" s="3">
        <v>12</v>
      </c>
      <c r="N33" s="3">
        <v>929.35299999999995</v>
      </c>
      <c r="O33" s="3"/>
      <c r="P33" s="3"/>
      <c r="Q33" s="3"/>
      <c r="R33" s="3">
        <f t="shared" si="9"/>
        <v>-4.5999999999992269</v>
      </c>
      <c r="S33" s="3">
        <v>10</v>
      </c>
      <c r="T33" s="3">
        <v>928.89300000000003</v>
      </c>
      <c r="U33" s="19"/>
      <c r="V33" s="20"/>
      <c r="W33" s="20"/>
      <c r="X33" s="20"/>
    </row>
    <row r="34" spans="1:24" x14ac:dyDescent="0.2">
      <c r="A34" s="6">
        <f t="shared" si="11"/>
        <v>76975</v>
      </c>
      <c r="B34" s="3">
        <v>930.47400000000005</v>
      </c>
      <c r="C34" s="3">
        <f t="shared" si="5"/>
        <v>2.4010504595758002</v>
      </c>
      <c r="D34" s="3">
        <v>10.662000000000001</v>
      </c>
      <c r="E34" s="3">
        <v>930.73</v>
      </c>
      <c r="F34" s="3">
        <f t="shared" si="6"/>
        <v>-4.6000000000001737</v>
      </c>
      <c r="G34" s="3">
        <v>12</v>
      </c>
      <c r="H34" s="3">
        <v>930.178</v>
      </c>
      <c r="I34" s="3">
        <f t="shared" si="7"/>
        <v>-4.5958333333336068</v>
      </c>
      <c r="J34" s="3">
        <v>12</v>
      </c>
      <c r="K34" s="3">
        <v>929.62649999999996</v>
      </c>
      <c r="L34" s="3">
        <f t="shared" si="8"/>
        <v>-4.5958333333326582</v>
      </c>
      <c r="M34" s="3">
        <v>12</v>
      </c>
      <c r="N34" s="3">
        <v>929.07500000000005</v>
      </c>
      <c r="O34" s="3"/>
      <c r="P34" s="3"/>
      <c r="Q34" s="3"/>
      <c r="R34" s="3">
        <f t="shared" si="9"/>
        <v>-4.6000000000003638</v>
      </c>
      <c r="S34" s="3">
        <v>10</v>
      </c>
      <c r="T34" s="3">
        <v>928.61500000000001</v>
      </c>
      <c r="U34" s="19"/>
      <c r="V34" s="20"/>
      <c r="W34" s="20"/>
      <c r="X34" s="20"/>
    </row>
    <row r="35" spans="1:24" x14ac:dyDescent="0.2">
      <c r="A35" s="6">
        <f t="shared" si="11"/>
        <v>77000</v>
      </c>
      <c r="B35" s="3">
        <v>930.18600000000004</v>
      </c>
      <c r="C35" s="3">
        <f t="shared" si="5"/>
        <v>2.3986293546540329</v>
      </c>
      <c r="D35" s="3">
        <v>10.506</v>
      </c>
      <c r="E35" s="3">
        <v>930.43799999999999</v>
      </c>
      <c r="F35" s="3">
        <f t="shared" si="6"/>
        <v>-4.6000000000001737</v>
      </c>
      <c r="G35" s="3">
        <v>12</v>
      </c>
      <c r="H35" s="3">
        <v>929.88599999999997</v>
      </c>
      <c r="I35" s="3">
        <f t="shared" si="7"/>
        <v>-4.6000000000001737</v>
      </c>
      <c r="J35" s="3">
        <v>12</v>
      </c>
      <c r="K35" s="3">
        <v>929.33399999999995</v>
      </c>
      <c r="L35" s="3">
        <f t="shared" si="8"/>
        <v>-4.5999999999992269</v>
      </c>
      <c r="M35" s="3">
        <v>12</v>
      </c>
      <c r="N35" s="3">
        <v>928.78200000000004</v>
      </c>
      <c r="O35" s="3"/>
      <c r="P35" s="3"/>
      <c r="Q35" s="3"/>
      <c r="R35" s="3">
        <f t="shared" si="9"/>
        <v>-4.6000000000003638</v>
      </c>
      <c r="S35" s="3">
        <v>10</v>
      </c>
      <c r="T35" s="3">
        <v>928.322</v>
      </c>
      <c r="U35" s="19"/>
      <c r="V35" s="20"/>
      <c r="W35" s="20"/>
      <c r="X35" s="20"/>
    </row>
    <row r="36" spans="1:24" x14ac:dyDescent="0.2">
      <c r="A36" s="6">
        <f t="shared" si="11"/>
        <v>77025</v>
      </c>
      <c r="B36" s="3">
        <v>929.82100000000003</v>
      </c>
      <c r="C36" s="3">
        <f t="shared" si="5"/>
        <v>2.4016306274367083</v>
      </c>
      <c r="D36" s="3">
        <v>11.284000000000001</v>
      </c>
      <c r="E36" s="3">
        <v>930.09199999999998</v>
      </c>
      <c r="F36" s="3">
        <f t="shared" si="6"/>
        <v>-4.6000000000001737</v>
      </c>
      <c r="G36" s="3">
        <v>12</v>
      </c>
      <c r="H36" s="3">
        <v>929.54</v>
      </c>
      <c r="I36" s="3">
        <f t="shared" si="7"/>
        <v>-4.5958333333326582</v>
      </c>
      <c r="J36" s="3">
        <v>12</v>
      </c>
      <c r="K36" s="3">
        <v>928.98850000000004</v>
      </c>
      <c r="L36" s="3">
        <f t="shared" si="8"/>
        <v>-4.5958333333336068</v>
      </c>
      <c r="M36" s="3">
        <v>12</v>
      </c>
      <c r="N36" s="3">
        <v>928.43700000000001</v>
      </c>
      <c r="O36" s="3"/>
      <c r="P36" s="3"/>
      <c r="Q36" s="3"/>
      <c r="R36" s="3">
        <f t="shared" si="9"/>
        <v>-4.6000000000003638</v>
      </c>
      <c r="S36" s="3">
        <v>10</v>
      </c>
      <c r="T36" s="3">
        <v>927.97699999999998</v>
      </c>
      <c r="U36" s="19"/>
      <c r="V36" s="20"/>
      <c r="W36" s="20"/>
      <c r="X36" s="20"/>
    </row>
    <row r="37" spans="1:24" x14ac:dyDescent="0.2">
      <c r="A37" s="6">
        <f t="shared" si="11"/>
        <v>77050</v>
      </c>
      <c r="B37" s="3">
        <v>929.41300000000001</v>
      </c>
      <c r="C37" s="3">
        <f t="shared" si="5"/>
        <v>2.3975851660200087</v>
      </c>
      <c r="D37" s="3">
        <v>11.595000000000001</v>
      </c>
      <c r="E37" s="3">
        <v>929.69100000000003</v>
      </c>
      <c r="F37" s="3">
        <f t="shared" si="6"/>
        <v>-4.6000000000001737</v>
      </c>
      <c r="G37" s="3">
        <v>12</v>
      </c>
      <c r="H37" s="3">
        <v>929.13900000000001</v>
      </c>
      <c r="I37" s="3">
        <f t="shared" si="7"/>
        <v>-4.6000000000001737</v>
      </c>
      <c r="J37" s="3">
        <v>12</v>
      </c>
      <c r="K37" s="3">
        <v>928.58699999999999</v>
      </c>
      <c r="L37" s="3">
        <f t="shared" si="8"/>
        <v>-4.6000000000001737</v>
      </c>
      <c r="M37" s="3">
        <v>12</v>
      </c>
      <c r="N37" s="3">
        <v>928.03499999999997</v>
      </c>
      <c r="O37" s="3"/>
      <c r="P37" s="3"/>
      <c r="Q37" s="3"/>
      <c r="R37" s="3">
        <f t="shared" si="9"/>
        <v>-4.5999999999992269</v>
      </c>
      <c r="S37" s="3">
        <v>10</v>
      </c>
      <c r="T37" s="3">
        <v>927.57500000000005</v>
      </c>
      <c r="U37" s="19"/>
      <c r="V37" s="20"/>
      <c r="W37" s="20"/>
      <c r="X37" s="20"/>
    </row>
    <row r="38" spans="1:24" x14ac:dyDescent="0.2">
      <c r="A38" s="6">
        <f t="shared" si="11"/>
        <v>77075</v>
      </c>
      <c r="B38" s="3">
        <v>929.0335</v>
      </c>
      <c r="C38" s="3">
        <f t="shared" si="5"/>
        <v>2.4018973695559134</v>
      </c>
      <c r="D38" s="3">
        <v>11.595000000000001</v>
      </c>
      <c r="E38" s="3">
        <v>929.31200000000001</v>
      </c>
      <c r="F38" s="3">
        <f t="shared" si="6"/>
        <v>-4.6000000000001737</v>
      </c>
      <c r="G38" s="3">
        <v>12</v>
      </c>
      <c r="H38" s="3">
        <v>928.76</v>
      </c>
      <c r="I38" s="3">
        <f t="shared" si="7"/>
        <v>-4.6041666666667425</v>
      </c>
      <c r="J38" s="3">
        <v>12</v>
      </c>
      <c r="K38" s="3">
        <v>928.20749999999998</v>
      </c>
      <c r="L38" s="3">
        <f t="shared" si="8"/>
        <v>-4.6041666666667425</v>
      </c>
      <c r="M38" s="3">
        <v>12</v>
      </c>
      <c r="N38" s="3">
        <v>927.65499999999997</v>
      </c>
      <c r="O38" s="3"/>
      <c r="P38" s="3"/>
      <c r="Q38" s="3"/>
      <c r="R38" s="3">
        <f t="shared" si="9"/>
        <v>-4.5999999999992269</v>
      </c>
      <c r="S38" s="3">
        <v>10</v>
      </c>
      <c r="T38" s="3">
        <v>927.19500000000005</v>
      </c>
      <c r="U38" s="19"/>
      <c r="V38" s="20"/>
      <c r="W38" s="20"/>
      <c r="X38" s="20"/>
    </row>
    <row r="39" spans="1:24" x14ac:dyDescent="0.2">
      <c r="A39" s="6">
        <f t="shared" si="11"/>
        <v>77100</v>
      </c>
      <c r="B39" s="3">
        <v>928.61450000000002</v>
      </c>
      <c r="C39" s="3">
        <f t="shared" si="5"/>
        <v>2.4018973695559134</v>
      </c>
      <c r="D39" s="3">
        <v>11.595000000000001</v>
      </c>
      <c r="E39" s="3">
        <v>928.89300000000003</v>
      </c>
      <c r="F39" s="3">
        <f t="shared" si="6"/>
        <v>-4.6000000000001737</v>
      </c>
      <c r="G39" s="3">
        <v>12</v>
      </c>
      <c r="H39" s="3">
        <v>928.34100000000001</v>
      </c>
      <c r="I39" s="3">
        <f t="shared" si="7"/>
        <v>-4.6000000000001737</v>
      </c>
      <c r="J39" s="3">
        <v>12</v>
      </c>
      <c r="K39" s="3">
        <v>927.78899999999999</v>
      </c>
      <c r="L39" s="3">
        <f t="shared" si="8"/>
        <v>-4.6000000000001737</v>
      </c>
      <c r="M39" s="3">
        <v>12</v>
      </c>
      <c r="N39" s="3">
        <v>927.23699999999997</v>
      </c>
      <c r="O39" s="3"/>
      <c r="P39" s="3"/>
      <c r="Q39" s="3"/>
      <c r="R39" s="3">
        <f t="shared" si="9"/>
        <v>-4.5999999999992269</v>
      </c>
      <c r="S39" s="3">
        <v>10</v>
      </c>
      <c r="T39" s="3">
        <v>926.77700000000004</v>
      </c>
      <c r="U39" s="19"/>
      <c r="V39" s="20"/>
      <c r="W39" s="20"/>
      <c r="X39" s="20"/>
    </row>
    <row r="40" spans="1:24" x14ac:dyDescent="0.2">
      <c r="A40" s="6">
        <f t="shared" si="11"/>
        <v>77125</v>
      </c>
      <c r="B40" s="3">
        <v>928.17200000000003</v>
      </c>
      <c r="C40" s="3">
        <f t="shared" si="5"/>
        <v>2.3975851660200087</v>
      </c>
      <c r="D40" s="3">
        <v>11.595000000000001</v>
      </c>
      <c r="E40" s="3">
        <v>928.45</v>
      </c>
      <c r="F40" s="3">
        <f t="shared" si="6"/>
        <v>-4.6000000000001737</v>
      </c>
      <c r="G40" s="3">
        <v>12</v>
      </c>
      <c r="H40" s="3">
        <v>927.89800000000002</v>
      </c>
      <c r="I40" s="3">
        <f t="shared" si="7"/>
        <v>-4.5958333333336068</v>
      </c>
      <c r="J40" s="3">
        <v>12</v>
      </c>
      <c r="K40" s="3">
        <v>927.34649999999999</v>
      </c>
      <c r="L40" s="3">
        <f t="shared" si="8"/>
        <v>-4.5958333333336068</v>
      </c>
      <c r="M40" s="3">
        <v>12</v>
      </c>
      <c r="N40" s="3">
        <v>926.79499999999996</v>
      </c>
      <c r="O40" s="3"/>
      <c r="P40" s="3"/>
      <c r="Q40" s="3"/>
      <c r="R40" s="3">
        <f t="shared" si="9"/>
        <v>-4.5999999999992269</v>
      </c>
      <c r="S40" s="3">
        <v>10</v>
      </c>
      <c r="T40" s="3">
        <v>926.33500000000004</v>
      </c>
      <c r="U40" s="19"/>
      <c r="V40" s="20"/>
      <c r="W40" s="20"/>
      <c r="X40" s="20"/>
    </row>
    <row r="41" spans="1:24" x14ac:dyDescent="0.2">
      <c r="A41" s="6">
        <f t="shared" si="11"/>
        <v>77150</v>
      </c>
      <c r="B41" s="3">
        <v>927.68700000000001</v>
      </c>
      <c r="C41" s="3">
        <f t="shared" si="5"/>
        <v>2.3975851660200087</v>
      </c>
      <c r="D41" s="3">
        <v>11.595000000000001</v>
      </c>
      <c r="E41" s="3">
        <v>927.96500000000003</v>
      </c>
      <c r="F41" s="3">
        <f t="shared" si="6"/>
        <v>-4.6000000000001737</v>
      </c>
      <c r="G41" s="3">
        <v>12</v>
      </c>
      <c r="H41" s="3">
        <v>927.41300000000001</v>
      </c>
      <c r="I41" s="3">
        <f t="shared" si="7"/>
        <v>-4.6000000000001737</v>
      </c>
      <c r="J41" s="3">
        <v>12</v>
      </c>
      <c r="K41" s="3">
        <v>926.86099999999999</v>
      </c>
      <c r="L41" s="3">
        <f t="shared" si="8"/>
        <v>-4.6000000000001737</v>
      </c>
      <c r="M41" s="3">
        <v>12</v>
      </c>
      <c r="N41" s="3">
        <v>926.30899999999997</v>
      </c>
      <c r="O41" s="3"/>
      <c r="P41" s="3"/>
      <c r="Q41" s="3"/>
      <c r="R41" s="3">
        <f t="shared" si="9"/>
        <v>-4.5999999999992269</v>
      </c>
      <c r="S41" s="3">
        <v>10</v>
      </c>
      <c r="T41" s="3">
        <v>925.84900000000005</v>
      </c>
      <c r="U41" s="19"/>
      <c r="V41" s="20"/>
      <c r="W41" s="20"/>
      <c r="X41" s="20"/>
    </row>
    <row r="42" spans="1:24" x14ac:dyDescent="0.2">
      <c r="A42" s="6">
        <f t="shared" si="11"/>
        <v>77175</v>
      </c>
      <c r="B42" s="3">
        <v>927.15099999999995</v>
      </c>
      <c r="C42" s="3">
        <f t="shared" si="5"/>
        <v>2.3975851660200087</v>
      </c>
      <c r="D42" s="3">
        <v>11.595000000000001</v>
      </c>
      <c r="E42" s="3">
        <v>927.42899999999997</v>
      </c>
      <c r="F42" s="3">
        <f t="shared" si="6"/>
        <v>-4.6000000000001737</v>
      </c>
      <c r="G42" s="3">
        <v>12</v>
      </c>
      <c r="H42" s="3">
        <v>926.87699999999995</v>
      </c>
      <c r="I42" s="3">
        <f t="shared" si="7"/>
        <v>-4.5999999999992269</v>
      </c>
      <c r="J42" s="3">
        <v>12</v>
      </c>
      <c r="K42" s="3">
        <v>926.32500000000005</v>
      </c>
      <c r="L42" s="3">
        <f t="shared" si="8"/>
        <v>-4.6000000000001737</v>
      </c>
      <c r="M42" s="3">
        <v>12</v>
      </c>
      <c r="N42" s="3">
        <v>925.77300000000002</v>
      </c>
      <c r="O42" s="3"/>
      <c r="P42" s="3"/>
      <c r="Q42" s="3"/>
      <c r="R42" s="3">
        <f t="shared" si="9"/>
        <v>-4.6000000000003638</v>
      </c>
      <c r="S42" s="3">
        <v>10</v>
      </c>
      <c r="T42" s="3">
        <v>925.31299999999999</v>
      </c>
      <c r="U42" s="19"/>
      <c r="V42" s="20"/>
      <c r="W42" s="20"/>
      <c r="X42" s="20"/>
    </row>
    <row r="43" spans="1:24" x14ac:dyDescent="0.2">
      <c r="A43" s="6">
        <f t="shared" si="11"/>
        <v>77200</v>
      </c>
      <c r="B43" s="3">
        <v>926.61500000000001</v>
      </c>
      <c r="C43" s="3">
        <f t="shared" si="5"/>
        <v>2.3975851660200087</v>
      </c>
      <c r="D43" s="3">
        <v>11.595000000000001</v>
      </c>
      <c r="E43" s="3">
        <v>926.89300000000003</v>
      </c>
      <c r="F43" s="3">
        <f t="shared" si="6"/>
        <v>-4.6000000000001737</v>
      </c>
      <c r="G43" s="3">
        <v>12</v>
      </c>
      <c r="H43" s="3">
        <v>926.34100000000001</v>
      </c>
      <c r="I43" s="3">
        <f t="shared" si="7"/>
        <v>-4.6000000000001737</v>
      </c>
      <c r="J43" s="3">
        <v>12</v>
      </c>
      <c r="K43" s="3">
        <v>925.78899999999999</v>
      </c>
      <c r="L43" s="3">
        <f t="shared" si="8"/>
        <v>-4.6000000000001737</v>
      </c>
      <c r="M43" s="3">
        <v>12</v>
      </c>
      <c r="N43" s="3">
        <v>925.23699999999997</v>
      </c>
      <c r="O43" s="3"/>
      <c r="P43" s="3"/>
      <c r="Q43" s="3"/>
      <c r="R43" s="3">
        <f t="shared" si="9"/>
        <v>-4.5999999999992269</v>
      </c>
      <c r="S43" s="3">
        <v>10</v>
      </c>
      <c r="T43" s="3">
        <v>924.77700000000004</v>
      </c>
      <c r="U43" s="19"/>
      <c r="V43" s="20"/>
      <c r="W43" s="20"/>
      <c r="X43" s="20"/>
    </row>
    <row r="44" spans="1:24" x14ac:dyDescent="0.2">
      <c r="A44" s="6">
        <f t="shared" si="11"/>
        <v>77225</v>
      </c>
      <c r="B44" s="3">
        <v>926.09400000000005</v>
      </c>
      <c r="C44" s="3">
        <f t="shared" si="5"/>
        <v>2.3975851660190282</v>
      </c>
      <c r="D44" s="3">
        <v>11.595000000000001</v>
      </c>
      <c r="E44" s="3">
        <v>926.37199999999996</v>
      </c>
      <c r="F44" s="3">
        <f t="shared" si="6"/>
        <v>-4.5999999999992269</v>
      </c>
      <c r="G44" s="3">
        <v>12</v>
      </c>
      <c r="H44" s="3">
        <v>925.82</v>
      </c>
      <c r="I44" s="3">
        <f t="shared" si="7"/>
        <v>-4.6000000000001737</v>
      </c>
      <c r="J44" s="3">
        <v>12</v>
      </c>
      <c r="K44" s="3">
        <v>925.26800000000003</v>
      </c>
      <c r="L44" s="3">
        <f t="shared" si="8"/>
        <v>-4.6000000000001737</v>
      </c>
      <c r="M44" s="3">
        <v>12</v>
      </c>
      <c r="N44" s="3">
        <v>924.71600000000001</v>
      </c>
      <c r="O44" s="3"/>
      <c r="P44" s="3"/>
      <c r="Q44" s="3"/>
      <c r="R44" s="3">
        <f t="shared" si="9"/>
        <v>-4.6000000000003638</v>
      </c>
      <c r="S44" s="3">
        <v>10</v>
      </c>
      <c r="T44" s="3">
        <v>924.25599999999997</v>
      </c>
      <c r="U44" s="19"/>
      <c r="V44" s="20"/>
      <c r="W44" s="20"/>
      <c r="X44" s="20"/>
    </row>
    <row r="45" spans="1:24" x14ac:dyDescent="0.2">
      <c r="A45" s="6">
        <f t="shared" si="11"/>
        <v>77250</v>
      </c>
      <c r="B45" s="3">
        <v>925.55899999999997</v>
      </c>
      <c r="C45" s="3">
        <f t="shared" si="5"/>
        <v>2.3975851660200087</v>
      </c>
      <c r="D45" s="3">
        <v>11.595000000000001</v>
      </c>
      <c r="E45" s="3">
        <v>925.83699999999999</v>
      </c>
      <c r="F45" s="3">
        <f t="shared" si="6"/>
        <v>-4.6000000000001737</v>
      </c>
      <c r="G45" s="3">
        <v>12</v>
      </c>
      <c r="H45" s="3">
        <v>925.28499999999997</v>
      </c>
      <c r="I45" s="3">
        <f t="shared" si="7"/>
        <v>-4.6000000000001737</v>
      </c>
      <c r="J45" s="3">
        <v>12</v>
      </c>
      <c r="K45" s="3">
        <v>924.73299999999995</v>
      </c>
      <c r="L45" s="3">
        <f t="shared" si="8"/>
        <v>-4.5999999999992269</v>
      </c>
      <c r="M45" s="3">
        <v>12</v>
      </c>
      <c r="N45" s="3">
        <v>924.18100000000004</v>
      </c>
      <c r="O45" s="3"/>
      <c r="P45" s="3"/>
      <c r="Q45" s="3"/>
      <c r="R45" s="3">
        <f t="shared" si="9"/>
        <v>-4.6000000000003638</v>
      </c>
      <c r="S45" s="3">
        <v>10</v>
      </c>
      <c r="T45" s="3">
        <v>923.721</v>
      </c>
      <c r="U45" s="19"/>
      <c r="V45" s="20"/>
      <c r="W45" s="20"/>
      <c r="X45" s="20"/>
    </row>
    <row r="46" spans="1:24" x14ac:dyDescent="0.2">
      <c r="A46" s="6">
        <f t="shared" si="11"/>
        <v>77275</v>
      </c>
      <c r="B46" s="3">
        <v>925.00300000000004</v>
      </c>
      <c r="C46" s="3">
        <f t="shared" si="5"/>
        <v>2.3975851660190282</v>
      </c>
      <c r="D46" s="3">
        <v>11.595000000000001</v>
      </c>
      <c r="E46" s="3">
        <v>925.28099999999995</v>
      </c>
      <c r="F46" s="3">
        <f t="shared" si="6"/>
        <v>-4.5999999999992269</v>
      </c>
      <c r="G46" s="3">
        <v>12</v>
      </c>
      <c r="H46" s="3">
        <v>924.72900000000004</v>
      </c>
      <c r="I46" s="3">
        <f t="shared" si="7"/>
        <v>-4.6000000000001737</v>
      </c>
      <c r="J46" s="3">
        <v>12</v>
      </c>
      <c r="K46" s="3">
        <v>924.17700000000002</v>
      </c>
      <c r="L46" s="3">
        <f t="shared" si="8"/>
        <v>-4.6000000000001737</v>
      </c>
      <c r="M46" s="3">
        <v>12</v>
      </c>
      <c r="N46" s="3">
        <v>923.625</v>
      </c>
      <c r="O46" s="3"/>
      <c r="P46" s="3"/>
      <c r="Q46" s="3"/>
      <c r="R46" s="3">
        <f t="shared" si="9"/>
        <v>-4.6000000000003638</v>
      </c>
      <c r="S46" s="3">
        <v>10</v>
      </c>
      <c r="T46" s="3">
        <v>923.16499999999996</v>
      </c>
      <c r="U46" s="19"/>
      <c r="V46" s="20"/>
      <c r="W46" s="20"/>
      <c r="X46" s="20"/>
    </row>
    <row r="47" spans="1:24" x14ac:dyDescent="0.2">
      <c r="A47" s="6">
        <f t="shared" si="11"/>
        <v>77300</v>
      </c>
      <c r="B47" s="3">
        <v>924.41899999999998</v>
      </c>
      <c r="C47" s="3">
        <f t="shared" si="5"/>
        <v>2.3975851660200087</v>
      </c>
      <c r="D47" s="3">
        <v>11.595000000000001</v>
      </c>
      <c r="E47" s="3">
        <v>924.697</v>
      </c>
      <c r="F47" s="3">
        <f t="shared" si="6"/>
        <v>-4.6000000000001737</v>
      </c>
      <c r="G47" s="3">
        <v>12</v>
      </c>
      <c r="H47" s="3">
        <v>924.14499999999998</v>
      </c>
      <c r="I47" s="3">
        <f t="shared" si="7"/>
        <v>-4.6000000000001737</v>
      </c>
      <c r="J47" s="3">
        <v>12</v>
      </c>
      <c r="K47" s="3">
        <v>923.59299999999996</v>
      </c>
      <c r="L47" s="3">
        <f t="shared" si="8"/>
        <v>-4.5999999999992269</v>
      </c>
      <c r="M47" s="3">
        <v>12</v>
      </c>
      <c r="N47" s="3">
        <v>923.04100000000005</v>
      </c>
      <c r="O47" s="3"/>
      <c r="P47" s="3"/>
      <c r="Q47" s="3"/>
      <c r="R47" s="3">
        <f t="shared" si="9"/>
        <v>-4.6000000000003638</v>
      </c>
      <c r="S47" s="3">
        <v>10</v>
      </c>
      <c r="T47" s="3">
        <v>922.58100000000002</v>
      </c>
      <c r="U47" s="19"/>
      <c r="V47" s="20"/>
      <c r="W47" s="20"/>
      <c r="X47" s="20"/>
    </row>
    <row r="48" spans="1:24" x14ac:dyDescent="0.2">
      <c r="A48" s="6">
        <f t="shared" si="11"/>
        <v>77325</v>
      </c>
      <c r="B48" s="3">
        <v>923.81449999999995</v>
      </c>
      <c r="C48" s="3">
        <f t="shared" si="5"/>
        <v>2.4018973695559134</v>
      </c>
      <c r="D48" s="3">
        <v>11.595000000000001</v>
      </c>
      <c r="E48" s="3">
        <v>924.09299999999996</v>
      </c>
      <c r="F48" s="3">
        <f t="shared" si="6"/>
        <v>-4.5999999999992269</v>
      </c>
      <c r="G48" s="3">
        <v>12</v>
      </c>
      <c r="H48" s="3">
        <v>923.54100000000005</v>
      </c>
      <c r="I48" s="3">
        <f t="shared" si="7"/>
        <v>-4.6041666666667425</v>
      </c>
      <c r="J48" s="3">
        <v>12</v>
      </c>
      <c r="K48" s="3">
        <v>922.98850000000004</v>
      </c>
      <c r="L48" s="3">
        <f t="shared" si="8"/>
        <v>-4.6041666666667425</v>
      </c>
      <c r="M48" s="3">
        <v>12</v>
      </c>
      <c r="N48" s="3">
        <v>922.43600000000004</v>
      </c>
      <c r="O48" s="3"/>
      <c r="P48" s="3"/>
      <c r="Q48" s="3"/>
      <c r="R48" s="3">
        <f t="shared" si="9"/>
        <v>-4.6000000000003638</v>
      </c>
      <c r="S48" s="3">
        <v>10</v>
      </c>
      <c r="T48" s="3">
        <v>921.976</v>
      </c>
      <c r="U48" s="19"/>
      <c r="V48" s="20"/>
      <c r="W48" s="20"/>
      <c r="X48" s="20"/>
    </row>
    <row r="49" spans="1:24" x14ac:dyDescent="0.2">
      <c r="A49" s="6">
        <f t="shared" si="11"/>
        <v>77350</v>
      </c>
      <c r="B49" s="3">
        <v>923.21400000000006</v>
      </c>
      <c r="C49" s="3">
        <f t="shared" ref="C49:C75" si="12">((E49-B49)/D49)*100</f>
        <v>2.3975851660190282</v>
      </c>
      <c r="D49" s="3">
        <v>11.595000000000001</v>
      </c>
      <c r="E49" s="3">
        <v>923.49199999999996</v>
      </c>
      <c r="F49" s="3">
        <f t="shared" ref="F49:F75" si="13">((H49-E49)/12)*100</f>
        <v>-4.5999999999992269</v>
      </c>
      <c r="G49" s="3">
        <v>12</v>
      </c>
      <c r="H49" s="3">
        <v>922.94</v>
      </c>
      <c r="I49" s="3">
        <f t="shared" ref="I49:I75" si="14">((K49-H49)/12)*100</f>
        <v>-4.5958333333336068</v>
      </c>
      <c r="J49" s="3">
        <v>12</v>
      </c>
      <c r="K49" s="3">
        <v>922.38850000000002</v>
      </c>
      <c r="L49" s="3">
        <f t="shared" ref="L49:L75" si="15">((N49-K49)/12)*100</f>
        <v>-4.5958333333336068</v>
      </c>
      <c r="M49" s="3">
        <v>12</v>
      </c>
      <c r="N49" s="3">
        <v>921.83699999999999</v>
      </c>
      <c r="O49" s="3"/>
      <c r="P49" s="3"/>
      <c r="Q49" s="3"/>
      <c r="R49" s="3">
        <f t="shared" ref="R49:R75" si="16">((T49-N49)/S49)*100</f>
        <v>-4.6000000000003638</v>
      </c>
      <c r="S49" s="3">
        <v>10</v>
      </c>
      <c r="T49" s="3">
        <v>921.37699999999995</v>
      </c>
      <c r="U49" s="19"/>
      <c r="V49" s="20"/>
      <c r="W49" s="20"/>
      <c r="X49" s="20"/>
    </row>
    <row r="50" spans="1:24" x14ac:dyDescent="0.2">
      <c r="A50" s="6">
        <f t="shared" si="11"/>
        <v>77375</v>
      </c>
      <c r="B50" s="3">
        <v>922.61350000000004</v>
      </c>
      <c r="C50" s="3">
        <f t="shared" si="12"/>
        <v>2.4018973695559134</v>
      </c>
      <c r="D50" s="3">
        <v>11.595000000000001</v>
      </c>
      <c r="E50" s="3">
        <v>922.89200000000005</v>
      </c>
      <c r="F50" s="3">
        <f t="shared" si="13"/>
        <v>-4.6000000000001737</v>
      </c>
      <c r="G50" s="3">
        <v>12</v>
      </c>
      <c r="H50" s="3">
        <v>922.34</v>
      </c>
      <c r="I50" s="3">
        <f t="shared" si="14"/>
        <v>-4.6000000000001737</v>
      </c>
      <c r="J50" s="3">
        <v>12</v>
      </c>
      <c r="K50" s="3">
        <v>921.78800000000001</v>
      </c>
      <c r="L50" s="3">
        <f t="shared" si="15"/>
        <v>-4.6000000000001737</v>
      </c>
      <c r="M50" s="3">
        <v>12</v>
      </c>
      <c r="N50" s="3">
        <v>921.23599999999999</v>
      </c>
      <c r="O50" s="3"/>
      <c r="P50" s="3"/>
      <c r="Q50" s="3"/>
      <c r="R50" s="3">
        <f t="shared" si="16"/>
        <v>-4.6000000000003638</v>
      </c>
      <c r="S50" s="3">
        <v>10</v>
      </c>
      <c r="T50" s="3">
        <v>920.77599999999995</v>
      </c>
      <c r="U50" s="19"/>
      <c r="V50" s="20"/>
      <c r="W50" s="20"/>
      <c r="X50" s="20"/>
    </row>
    <row r="51" spans="1:24" x14ac:dyDescent="0.2">
      <c r="A51" s="6">
        <f t="shared" si="11"/>
        <v>77400</v>
      </c>
      <c r="B51" s="3">
        <v>922.01700000000005</v>
      </c>
      <c r="C51" s="3">
        <f t="shared" si="12"/>
        <v>2.3975851660190282</v>
      </c>
      <c r="D51" s="3">
        <v>11.595000000000001</v>
      </c>
      <c r="E51" s="3">
        <v>922.29499999999996</v>
      </c>
      <c r="F51" s="3">
        <f t="shared" si="13"/>
        <v>-4.5999999999992269</v>
      </c>
      <c r="G51" s="3">
        <v>12</v>
      </c>
      <c r="H51" s="3">
        <v>921.74300000000005</v>
      </c>
      <c r="I51" s="3">
        <f t="shared" si="14"/>
        <v>-4.6000000000001737</v>
      </c>
      <c r="J51" s="3">
        <v>12</v>
      </c>
      <c r="K51" s="3">
        <v>921.19100000000003</v>
      </c>
      <c r="L51" s="3">
        <f t="shared" si="15"/>
        <v>-4.6000000000001737</v>
      </c>
      <c r="M51" s="3">
        <v>12</v>
      </c>
      <c r="N51" s="3">
        <v>920.63900000000001</v>
      </c>
      <c r="O51" s="3"/>
      <c r="P51" s="3"/>
      <c r="Q51" s="3"/>
      <c r="R51" s="3">
        <f t="shared" si="16"/>
        <v>-4.6000000000003638</v>
      </c>
      <c r="S51" s="3">
        <v>10</v>
      </c>
      <c r="T51" s="3">
        <v>920.17899999999997</v>
      </c>
      <c r="U51" s="19"/>
      <c r="V51" s="20"/>
      <c r="W51" s="20"/>
      <c r="X51" s="20"/>
    </row>
    <row r="52" spans="1:24" x14ac:dyDescent="0.2">
      <c r="A52" s="6">
        <f t="shared" si="11"/>
        <v>77425</v>
      </c>
      <c r="B52" s="3">
        <v>921.40499999999997</v>
      </c>
      <c r="C52" s="3">
        <f t="shared" si="12"/>
        <v>2.3975851660200087</v>
      </c>
      <c r="D52" s="3">
        <v>11.595000000000001</v>
      </c>
      <c r="E52" s="3">
        <v>921.68299999999999</v>
      </c>
      <c r="F52" s="3">
        <f t="shared" si="13"/>
        <v>-4.6000000000001737</v>
      </c>
      <c r="G52" s="3">
        <v>12</v>
      </c>
      <c r="H52" s="3">
        <v>921.13099999999997</v>
      </c>
      <c r="I52" s="3">
        <f t="shared" si="14"/>
        <v>-4.6000000000001737</v>
      </c>
      <c r="J52" s="3">
        <v>12</v>
      </c>
      <c r="K52" s="3">
        <v>920.57899999999995</v>
      </c>
      <c r="L52" s="3">
        <f t="shared" si="15"/>
        <v>-4.5999999999992269</v>
      </c>
      <c r="M52" s="3">
        <v>12</v>
      </c>
      <c r="N52" s="3">
        <v>920.02700000000004</v>
      </c>
      <c r="O52" s="3"/>
      <c r="P52" s="3"/>
      <c r="Q52" s="3"/>
      <c r="R52" s="3">
        <f t="shared" si="16"/>
        <v>-4.6000000000003638</v>
      </c>
      <c r="S52" s="3">
        <v>10</v>
      </c>
      <c r="T52" s="3">
        <v>919.56700000000001</v>
      </c>
      <c r="U52" s="19"/>
      <c r="V52" s="20"/>
      <c r="W52" s="20"/>
      <c r="X52" s="20"/>
    </row>
    <row r="53" spans="1:24" x14ac:dyDescent="0.2">
      <c r="A53" s="6">
        <f t="shared" si="11"/>
        <v>77450</v>
      </c>
      <c r="B53" s="3">
        <v>920.79399999999998</v>
      </c>
      <c r="C53" s="3">
        <f t="shared" si="12"/>
        <v>2.3975851660200087</v>
      </c>
      <c r="D53" s="3">
        <v>11.595000000000001</v>
      </c>
      <c r="E53" s="3">
        <v>921.072</v>
      </c>
      <c r="F53" s="3">
        <f t="shared" si="13"/>
        <v>-4.6000000000001737</v>
      </c>
      <c r="G53" s="3">
        <v>12</v>
      </c>
      <c r="H53" s="3">
        <v>920.52</v>
      </c>
      <c r="I53" s="3">
        <f t="shared" si="14"/>
        <v>-4.6000000000001737</v>
      </c>
      <c r="J53" s="3">
        <v>12</v>
      </c>
      <c r="K53" s="3">
        <v>919.96799999999996</v>
      </c>
      <c r="L53" s="3">
        <f t="shared" si="15"/>
        <v>-4.5999999999992269</v>
      </c>
      <c r="M53" s="3">
        <v>12</v>
      </c>
      <c r="N53" s="3">
        <v>919.41600000000005</v>
      </c>
      <c r="O53" s="3"/>
      <c r="P53" s="3"/>
      <c r="Q53" s="3"/>
      <c r="R53" s="3">
        <f t="shared" si="16"/>
        <v>-4.6000000000003638</v>
      </c>
      <c r="S53" s="3">
        <v>10</v>
      </c>
      <c r="T53" s="3">
        <v>918.95600000000002</v>
      </c>
      <c r="U53" s="19"/>
      <c r="V53" s="20"/>
      <c r="W53" s="20"/>
      <c r="X53" s="20"/>
    </row>
    <row r="54" spans="1:24" x14ac:dyDescent="0.2">
      <c r="A54" s="6">
        <f t="shared" si="11"/>
        <v>77475</v>
      </c>
      <c r="B54" s="3">
        <v>920.18899999999996</v>
      </c>
      <c r="C54" s="3">
        <f t="shared" si="12"/>
        <v>2.3975851660200087</v>
      </c>
      <c r="D54" s="3">
        <v>11.595000000000001</v>
      </c>
      <c r="E54" s="3">
        <v>920.46699999999998</v>
      </c>
      <c r="F54" s="3">
        <f t="shared" si="13"/>
        <v>-4.6000000000001737</v>
      </c>
      <c r="G54" s="3">
        <v>12</v>
      </c>
      <c r="H54" s="3">
        <v>919.91499999999996</v>
      </c>
      <c r="I54" s="3">
        <f t="shared" si="14"/>
        <v>-4.6041666666667425</v>
      </c>
      <c r="J54" s="3">
        <v>12</v>
      </c>
      <c r="K54" s="3">
        <v>919.36249999999995</v>
      </c>
      <c r="L54" s="3">
        <f t="shared" si="15"/>
        <v>-4.6041666666667425</v>
      </c>
      <c r="M54" s="3">
        <v>12</v>
      </c>
      <c r="N54" s="3">
        <v>918.81</v>
      </c>
      <c r="O54" s="3"/>
      <c r="P54" s="3"/>
      <c r="Q54" s="3"/>
      <c r="R54" s="3">
        <f t="shared" si="16"/>
        <v>-4.5999999999992269</v>
      </c>
      <c r="S54" s="3">
        <v>10</v>
      </c>
      <c r="T54" s="3">
        <v>918.35</v>
      </c>
      <c r="U54" s="19"/>
      <c r="V54" s="20"/>
      <c r="W54" s="20"/>
      <c r="X54" s="20"/>
    </row>
    <row r="55" spans="1:24" x14ac:dyDescent="0.2">
      <c r="A55" s="6">
        <f t="shared" si="11"/>
        <v>77500</v>
      </c>
      <c r="B55" s="3">
        <v>919.56399999999996</v>
      </c>
      <c r="C55" s="3">
        <f t="shared" si="12"/>
        <v>2.3975851660200087</v>
      </c>
      <c r="D55" s="3">
        <v>11.595000000000001</v>
      </c>
      <c r="E55" s="3">
        <v>919.84199999999998</v>
      </c>
      <c r="F55" s="3">
        <f t="shared" si="13"/>
        <v>-4.6000000000001737</v>
      </c>
      <c r="G55" s="3">
        <v>12</v>
      </c>
      <c r="H55" s="3">
        <v>919.29</v>
      </c>
      <c r="I55" s="3">
        <f t="shared" si="14"/>
        <v>-4.5999999999992269</v>
      </c>
      <c r="J55" s="3">
        <v>12</v>
      </c>
      <c r="K55" s="3">
        <v>918.73800000000006</v>
      </c>
      <c r="L55" s="3">
        <f t="shared" si="15"/>
        <v>-4.6000000000001737</v>
      </c>
      <c r="M55" s="3">
        <v>12</v>
      </c>
      <c r="N55" s="3">
        <v>918.18600000000004</v>
      </c>
      <c r="O55" s="3"/>
      <c r="P55" s="3"/>
      <c r="Q55" s="3"/>
      <c r="R55" s="3">
        <f t="shared" si="16"/>
        <v>-4.6000000000003638</v>
      </c>
      <c r="S55" s="3">
        <v>10</v>
      </c>
      <c r="T55" s="3">
        <v>917.726</v>
      </c>
      <c r="U55" s="19"/>
      <c r="V55" s="20"/>
      <c r="W55" s="20"/>
      <c r="X55" s="20"/>
    </row>
    <row r="56" spans="1:24" x14ac:dyDescent="0.2">
      <c r="A56" s="6">
        <f t="shared" si="11"/>
        <v>77525</v>
      </c>
      <c r="B56" s="3">
        <v>918.93550000000005</v>
      </c>
      <c r="C56" s="3">
        <f t="shared" si="12"/>
        <v>2.4018973695559134</v>
      </c>
      <c r="D56" s="3">
        <v>11.595000000000001</v>
      </c>
      <c r="E56" s="3">
        <v>919.21400000000006</v>
      </c>
      <c r="F56" s="3">
        <f t="shared" si="13"/>
        <v>-4.6000000000001737</v>
      </c>
      <c r="G56" s="3">
        <v>12</v>
      </c>
      <c r="H56" s="3">
        <v>918.66200000000003</v>
      </c>
      <c r="I56" s="3">
        <f t="shared" si="14"/>
        <v>-4.6041666666667425</v>
      </c>
      <c r="J56" s="3">
        <v>12</v>
      </c>
      <c r="K56" s="3">
        <v>918.10950000000003</v>
      </c>
      <c r="L56" s="3">
        <f t="shared" si="15"/>
        <v>-4.6041666666667425</v>
      </c>
      <c r="M56" s="3">
        <v>12</v>
      </c>
      <c r="N56" s="3">
        <v>917.55700000000002</v>
      </c>
      <c r="O56" s="3"/>
      <c r="P56" s="3"/>
      <c r="Q56" s="3"/>
      <c r="R56" s="3">
        <f t="shared" si="16"/>
        <v>-4.6000000000003638</v>
      </c>
      <c r="S56" s="3">
        <v>10</v>
      </c>
      <c r="T56" s="3">
        <v>917.09699999999998</v>
      </c>
      <c r="U56" s="19"/>
      <c r="V56" s="20"/>
      <c r="W56" s="20"/>
      <c r="X56" s="20"/>
    </row>
    <row r="57" spans="1:24" x14ac:dyDescent="0.2">
      <c r="A57" s="6">
        <f t="shared" si="11"/>
        <v>77550</v>
      </c>
      <c r="B57" s="3">
        <v>918.31550000000004</v>
      </c>
      <c r="C57" s="3">
        <f t="shared" si="12"/>
        <v>2.4018973695559134</v>
      </c>
      <c r="D57" s="3">
        <v>11.595000000000001</v>
      </c>
      <c r="E57" s="3">
        <v>918.59400000000005</v>
      </c>
      <c r="F57" s="3">
        <f t="shared" si="13"/>
        <v>-4.6000000000001737</v>
      </c>
      <c r="G57" s="3">
        <v>12</v>
      </c>
      <c r="H57" s="3">
        <v>918.04200000000003</v>
      </c>
      <c r="I57" s="3">
        <f t="shared" si="14"/>
        <v>-4.6041666666667425</v>
      </c>
      <c r="J57" s="3">
        <v>12</v>
      </c>
      <c r="K57" s="3">
        <v>917.48950000000002</v>
      </c>
      <c r="L57" s="3">
        <f t="shared" si="15"/>
        <v>-4.6041666666667425</v>
      </c>
      <c r="M57" s="3">
        <v>12</v>
      </c>
      <c r="N57" s="3">
        <v>916.93700000000001</v>
      </c>
      <c r="O57" s="3"/>
      <c r="P57" s="3"/>
      <c r="Q57" s="3"/>
      <c r="R57" s="3">
        <f t="shared" si="16"/>
        <v>-4.6000000000003638</v>
      </c>
      <c r="S57" s="3">
        <v>10</v>
      </c>
      <c r="T57" s="3">
        <v>916.47699999999998</v>
      </c>
      <c r="U57" s="19"/>
      <c r="V57" s="20"/>
      <c r="W57" s="20"/>
      <c r="X57" s="20"/>
    </row>
    <row r="58" spans="1:24" x14ac:dyDescent="0.2">
      <c r="A58" s="6">
        <f t="shared" si="11"/>
        <v>77575</v>
      </c>
      <c r="B58" s="3">
        <v>917.68150000000003</v>
      </c>
      <c r="C58" s="3">
        <f t="shared" si="12"/>
        <v>2.4018973695559134</v>
      </c>
      <c r="D58" s="3">
        <v>11.595000000000001</v>
      </c>
      <c r="E58" s="3">
        <v>917.96</v>
      </c>
      <c r="F58" s="3">
        <f t="shared" si="13"/>
        <v>-4.6000000000001737</v>
      </c>
      <c r="G58" s="3">
        <v>12</v>
      </c>
      <c r="H58" s="3">
        <v>917.40800000000002</v>
      </c>
      <c r="I58" s="3">
        <f t="shared" si="14"/>
        <v>-4.5958333333336068</v>
      </c>
      <c r="J58" s="3">
        <v>12</v>
      </c>
      <c r="K58" s="3">
        <v>916.85649999999998</v>
      </c>
      <c r="L58" s="3">
        <f t="shared" si="15"/>
        <v>-4.5958333333336068</v>
      </c>
      <c r="M58" s="3">
        <v>12</v>
      </c>
      <c r="N58" s="3">
        <v>916.30499999999995</v>
      </c>
      <c r="O58" s="3"/>
      <c r="P58" s="3"/>
      <c r="Q58" s="3"/>
      <c r="R58" s="3">
        <f t="shared" si="16"/>
        <v>-4.5999999999992269</v>
      </c>
      <c r="S58" s="3">
        <v>10</v>
      </c>
      <c r="T58" s="3">
        <v>915.84500000000003</v>
      </c>
      <c r="U58" s="19"/>
      <c r="V58" s="20"/>
      <c r="W58" s="20"/>
      <c r="X58" s="20"/>
    </row>
    <row r="59" spans="1:24" x14ac:dyDescent="0.2">
      <c r="A59" s="6">
        <f t="shared" si="11"/>
        <v>77600</v>
      </c>
      <c r="B59" s="3">
        <v>917.05499999999995</v>
      </c>
      <c r="C59" s="3">
        <f t="shared" si="12"/>
        <v>2.3975851660200087</v>
      </c>
      <c r="D59" s="3">
        <v>11.595000000000001</v>
      </c>
      <c r="E59" s="3">
        <v>917.33299999999997</v>
      </c>
      <c r="F59" s="3">
        <f t="shared" si="13"/>
        <v>-4.6000000000001737</v>
      </c>
      <c r="G59" s="3">
        <v>12</v>
      </c>
      <c r="H59" s="3">
        <v>916.78099999999995</v>
      </c>
      <c r="I59" s="3">
        <f t="shared" si="14"/>
        <v>-4.5999999999992269</v>
      </c>
      <c r="J59" s="3">
        <v>12</v>
      </c>
      <c r="K59" s="3">
        <v>916.22900000000004</v>
      </c>
      <c r="L59" s="3">
        <f t="shared" si="15"/>
        <v>-4.6000000000001737</v>
      </c>
      <c r="M59" s="3">
        <v>12</v>
      </c>
      <c r="N59" s="3">
        <v>915.67700000000002</v>
      </c>
      <c r="O59" s="3"/>
      <c r="P59" s="3"/>
      <c r="Q59" s="3"/>
      <c r="R59" s="3">
        <f t="shared" si="16"/>
        <v>-4.6000000000003638</v>
      </c>
      <c r="S59" s="3">
        <v>10</v>
      </c>
      <c r="T59" s="3">
        <v>915.21699999999998</v>
      </c>
      <c r="U59" s="19"/>
      <c r="V59" s="20"/>
      <c r="W59" s="20"/>
      <c r="X59" s="20"/>
    </row>
    <row r="60" spans="1:24" x14ac:dyDescent="0.2">
      <c r="A60" s="6">
        <f t="shared" si="11"/>
        <v>77625</v>
      </c>
      <c r="B60" s="3">
        <v>916.42899999999997</v>
      </c>
      <c r="C60" s="3">
        <f t="shared" si="12"/>
        <v>2.3975851660200087</v>
      </c>
      <c r="D60" s="3">
        <v>11.595000000000001</v>
      </c>
      <c r="E60" s="3">
        <v>916.70699999999999</v>
      </c>
      <c r="F60" s="3">
        <f t="shared" si="13"/>
        <v>-4.6000000000001737</v>
      </c>
      <c r="G60" s="3">
        <v>12</v>
      </c>
      <c r="H60" s="3">
        <v>916.15499999999997</v>
      </c>
      <c r="I60" s="3">
        <f t="shared" si="14"/>
        <v>-4.6000000000001737</v>
      </c>
      <c r="J60" s="3">
        <v>12</v>
      </c>
      <c r="K60" s="3">
        <v>915.60299999999995</v>
      </c>
      <c r="L60" s="3">
        <f t="shared" si="15"/>
        <v>-4.5999999999992269</v>
      </c>
      <c r="M60" s="3">
        <v>12</v>
      </c>
      <c r="N60" s="3">
        <v>915.05100000000004</v>
      </c>
      <c r="O60" s="3"/>
      <c r="P60" s="3"/>
      <c r="Q60" s="3"/>
      <c r="R60" s="3">
        <f t="shared" si="16"/>
        <v>-4.6000000000003638</v>
      </c>
      <c r="S60" s="3">
        <v>10</v>
      </c>
      <c r="T60" s="3">
        <v>914.59100000000001</v>
      </c>
      <c r="U60" s="19"/>
      <c r="V60" s="20"/>
      <c r="W60" s="20"/>
      <c r="X60" s="20"/>
    </row>
    <row r="61" spans="1:24" x14ac:dyDescent="0.2">
      <c r="A61" s="6">
        <f t="shared" si="11"/>
        <v>77650</v>
      </c>
      <c r="B61" s="3">
        <v>915.80700000000002</v>
      </c>
      <c r="C61" s="3">
        <f t="shared" si="12"/>
        <v>2.3975851660200087</v>
      </c>
      <c r="D61" s="3">
        <v>11.595000000000001</v>
      </c>
      <c r="E61" s="3">
        <v>916.08500000000004</v>
      </c>
      <c r="F61" s="3">
        <f t="shared" si="13"/>
        <v>-4.6000000000001737</v>
      </c>
      <c r="G61" s="3">
        <v>12</v>
      </c>
      <c r="H61" s="3">
        <v>915.53300000000002</v>
      </c>
      <c r="I61" s="3">
        <f t="shared" si="14"/>
        <v>-4.6000000000001737</v>
      </c>
      <c r="J61" s="3">
        <v>12</v>
      </c>
      <c r="K61" s="3">
        <v>914.98099999999999</v>
      </c>
      <c r="L61" s="3">
        <f t="shared" si="15"/>
        <v>-4.6000000000001737</v>
      </c>
      <c r="M61" s="3">
        <v>12</v>
      </c>
      <c r="N61" s="3">
        <v>914.42899999999997</v>
      </c>
      <c r="O61" s="3"/>
      <c r="P61" s="3"/>
      <c r="Q61" s="3"/>
      <c r="R61" s="3">
        <f t="shared" si="16"/>
        <v>-4.5999999999992269</v>
      </c>
      <c r="S61" s="3">
        <v>10</v>
      </c>
      <c r="T61" s="3">
        <v>913.96900000000005</v>
      </c>
      <c r="U61" s="19"/>
      <c r="V61" s="20"/>
      <c r="W61" s="20"/>
      <c r="X61" s="20"/>
    </row>
    <row r="62" spans="1:24" x14ac:dyDescent="0.2">
      <c r="A62" s="6">
        <f t="shared" si="11"/>
        <v>77675</v>
      </c>
      <c r="B62" s="3">
        <v>915.19200000000001</v>
      </c>
      <c r="C62" s="3">
        <f t="shared" si="12"/>
        <v>2.3975851660200087</v>
      </c>
      <c r="D62" s="3">
        <v>11.595000000000001</v>
      </c>
      <c r="E62" s="3">
        <v>915.47</v>
      </c>
      <c r="F62" s="3">
        <f t="shared" si="13"/>
        <v>-4.6000000000001737</v>
      </c>
      <c r="G62" s="3">
        <v>12</v>
      </c>
      <c r="H62" s="3">
        <v>914.91800000000001</v>
      </c>
      <c r="I62" s="3">
        <f t="shared" si="14"/>
        <v>-4.6000000000001737</v>
      </c>
      <c r="J62" s="3">
        <v>12</v>
      </c>
      <c r="K62" s="3">
        <v>914.36599999999999</v>
      </c>
      <c r="L62" s="3">
        <f t="shared" si="15"/>
        <v>-4.6000000000001737</v>
      </c>
      <c r="M62" s="3">
        <v>12</v>
      </c>
      <c r="N62" s="3">
        <v>913.81399999999996</v>
      </c>
      <c r="O62" s="3"/>
      <c r="P62" s="3"/>
      <c r="Q62" s="3"/>
      <c r="R62" s="3">
        <f t="shared" si="16"/>
        <v>-4.5999999999992269</v>
      </c>
      <c r="S62" s="3">
        <v>10</v>
      </c>
      <c r="T62" s="3">
        <v>913.35400000000004</v>
      </c>
      <c r="U62" s="19"/>
      <c r="V62" s="20"/>
      <c r="W62" s="20"/>
      <c r="X62" s="20"/>
    </row>
    <row r="63" spans="1:24" x14ac:dyDescent="0.2">
      <c r="A63" s="6">
        <f t="shared" si="11"/>
        <v>77700</v>
      </c>
      <c r="B63" s="3">
        <v>914.59500000000003</v>
      </c>
      <c r="C63" s="3">
        <f t="shared" si="12"/>
        <v>2.3975851660200087</v>
      </c>
      <c r="D63" s="3">
        <v>11.595000000000001</v>
      </c>
      <c r="E63" s="3">
        <v>914.87300000000005</v>
      </c>
      <c r="F63" s="3">
        <f t="shared" si="13"/>
        <v>-4.6000000000001737</v>
      </c>
      <c r="G63" s="3">
        <v>12</v>
      </c>
      <c r="H63" s="3">
        <v>914.32100000000003</v>
      </c>
      <c r="I63" s="3">
        <f t="shared" si="14"/>
        <v>-4.6000000000001737</v>
      </c>
      <c r="J63" s="3">
        <v>12</v>
      </c>
      <c r="K63" s="3">
        <v>913.76900000000001</v>
      </c>
      <c r="L63" s="3">
        <f t="shared" si="15"/>
        <v>-4.6000000000001737</v>
      </c>
      <c r="M63" s="3">
        <v>12</v>
      </c>
      <c r="N63" s="3">
        <v>913.21699999999998</v>
      </c>
      <c r="O63" s="3"/>
      <c r="P63" s="3"/>
      <c r="Q63" s="3"/>
      <c r="R63" s="3">
        <f t="shared" si="16"/>
        <v>-4.6000000000003638</v>
      </c>
      <c r="S63" s="3">
        <v>10</v>
      </c>
      <c r="T63" s="3">
        <v>912.75699999999995</v>
      </c>
      <c r="U63" s="19"/>
      <c r="V63" s="20"/>
      <c r="W63" s="20"/>
      <c r="X63" s="20"/>
    </row>
    <row r="64" spans="1:24" x14ac:dyDescent="0.2">
      <c r="A64" s="6">
        <f t="shared" si="11"/>
        <v>77725</v>
      </c>
      <c r="B64" s="3">
        <v>913.95600000000002</v>
      </c>
      <c r="C64" s="3">
        <f t="shared" si="12"/>
        <v>2.3975851660200087</v>
      </c>
      <c r="D64" s="3">
        <v>11.595000000000001</v>
      </c>
      <c r="E64" s="3">
        <v>914.23400000000004</v>
      </c>
      <c r="F64" s="3">
        <f t="shared" si="13"/>
        <v>-4.6000000000001737</v>
      </c>
      <c r="G64" s="3">
        <v>12</v>
      </c>
      <c r="H64" s="3">
        <v>913.68200000000002</v>
      </c>
      <c r="I64" s="3">
        <f t="shared" si="14"/>
        <v>-4.5958333333336068</v>
      </c>
      <c r="J64" s="3">
        <v>12</v>
      </c>
      <c r="K64" s="3">
        <v>913.13049999999998</v>
      </c>
      <c r="L64" s="3">
        <f t="shared" si="15"/>
        <v>-4.5958333333336068</v>
      </c>
      <c r="M64" s="3">
        <v>12</v>
      </c>
      <c r="N64" s="3">
        <v>912.57899999999995</v>
      </c>
      <c r="O64" s="3"/>
      <c r="P64" s="3"/>
      <c r="Q64" s="3"/>
      <c r="R64" s="3">
        <f t="shared" si="16"/>
        <v>-4.5999999999992269</v>
      </c>
      <c r="S64" s="3">
        <v>10</v>
      </c>
      <c r="T64" s="3">
        <v>912.11900000000003</v>
      </c>
      <c r="U64" s="19"/>
      <c r="V64" s="20"/>
      <c r="W64" s="20"/>
      <c r="X64" s="20"/>
    </row>
    <row r="65" spans="1:24" x14ac:dyDescent="0.2">
      <c r="A65" s="6">
        <f t="shared" si="11"/>
        <v>77750</v>
      </c>
      <c r="B65" s="3">
        <v>913.36199999999997</v>
      </c>
      <c r="C65" s="3">
        <f t="shared" si="12"/>
        <v>2.3975851660200087</v>
      </c>
      <c r="D65" s="3">
        <v>11.595000000000001</v>
      </c>
      <c r="E65" s="3">
        <v>913.64</v>
      </c>
      <c r="F65" s="3">
        <f t="shared" si="13"/>
        <v>-4.6000000000001737</v>
      </c>
      <c r="G65" s="3">
        <v>12</v>
      </c>
      <c r="H65" s="3">
        <v>913.08799999999997</v>
      </c>
      <c r="I65" s="3">
        <f t="shared" si="14"/>
        <v>-4.6000000000001737</v>
      </c>
      <c r="J65" s="3">
        <v>12</v>
      </c>
      <c r="K65" s="3">
        <v>912.53599999999994</v>
      </c>
      <c r="L65" s="3">
        <f t="shared" si="15"/>
        <v>-4.5958333333326582</v>
      </c>
      <c r="M65" s="3">
        <v>12</v>
      </c>
      <c r="N65" s="3">
        <v>911.98450000000003</v>
      </c>
      <c r="O65" s="3"/>
      <c r="P65" s="3"/>
      <c r="Q65" s="3"/>
      <c r="R65" s="3">
        <f t="shared" si="16"/>
        <v>-4.595000000000482</v>
      </c>
      <c r="S65" s="3">
        <v>10</v>
      </c>
      <c r="T65" s="3">
        <v>911.52499999999998</v>
      </c>
      <c r="U65" s="19"/>
      <c r="V65" s="20"/>
      <c r="W65" s="20"/>
      <c r="X65" s="20"/>
    </row>
    <row r="66" spans="1:24" x14ac:dyDescent="0.2">
      <c r="A66" s="6">
        <f t="shared" si="11"/>
        <v>77775</v>
      </c>
      <c r="B66" s="3">
        <v>912.73599999999999</v>
      </c>
      <c r="C66" s="3">
        <f t="shared" si="12"/>
        <v>2.3975851660200087</v>
      </c>
      <c r="D66" s="3">
        <v>11.595000000000001</v>
      </c>
      <c r="E66" s="3">
        <v>913.01400000000001</v>
      </c>
      <c r="F66" s="3">
        <f t="shared" si="13"/>
        <v>-4.6000000000001737</v>
      </c>
      <c r="G66" s="3">
        <v>12</v>
      </c>
      <c r="H66" s="3">
        <v>912.46199999999999</v>
      </c>
      <c r="I66" s="3">
        <f t="shared" si="14"/>
        <v>-4.5958333333336068</v>
      </c>
      <c r="J66" s="3">
        <v>12</v>
      </c>
      <c r="K66" s="3">
        <v>911.91049999999996</v>
      </c>
      <c r="L66" s="3">
        <f t="shared" si="15"/>
        <v>-4.5958333333326582</v>
      </c>
      <c r="M66" s="3">
        <v>12</v>
      </c>
      <c r="N66" s="3">
        <v>911.35900000000004</v>
      </c>
      <c r="O66" s="3"/>
      <c r="P66" s="3"/>
      <c r="Q66" s="3"/>
      <c r="R66" s="3">
        <f t="shared" si="16"/>
        <v>-4.6000000000003638</v>
      </c>
      <c r="S66" s="3">
        <v>10</v>
      </c>
      <c r="T66" s="3">
        <v>910.899</v>
      </c>
      <c r="U66" s="19"/>
      <c r="V66" s="20"/>
      <c r="W66" s="20"/>
      <c r="X66" s="20"/>
    </row>
    <row r="67" spans="1:24" x14ac:dyDescent="0.2">
      <c r="A67" s="6">
        <f t="shared" si="11"/>
        <v>77800</v>
      </c>
      <c r="B67" s="3">
        <v>912.12</v>
      </c>
      <c r="C67" s="3">
        <f t="shared" si="12"/>
        <v>2.3975851660200087</v>
      </c>
      <c r="D67" s="3">
        <v>11.595000000000001</v>
      </c>
      <c r="E67" s="3">
        <v>912.39800000000002</v>
      </c>
      <c r="F67" s="3">
        <f t="shared" si="13"/>
        <v>-4.6000000000001737</v>
      </c>
      <c r="G67" s="3">
        <v>12</v>
      </c>
      <c r="H67" s="3">
        <v>911.846</v>
      </c>
      <c r="I67" s="3">
        <f t="shared" si="14"/>
        <v>-4.6000000000001737</v>
      </c>
      <c r="J67" s="3">
        <v>12</v>
      </c>
      <c r="K67" s="3">
        <v>911.29399999999998</v>
      </c>
      <c r="L67" s="3">
        <f t="shared" si="15"/>
        <v>-4.6000000000001737</v>
      </c>
      <c r="M67" s="3">
        <v>12</v>
      </c>
      <c r="N67" s="3">
        <v>910.74199999999996</v>
      </c>
      <c r="O67" s="3"/>
      <c r="P67" s="3"/>
      <c r="Q67" s="3"/>
      <c r="R67" s="3">
        <f t="shared" si="16"/>
        <v>-4.5999999999992269</v>
      </c>
      <c r="S67" s="3">
        <v>10</v>
      </c>
      <c r="T67" s="3">
        <v>910.28200000000004</v>
      </c>
      <c r="U67" s="19"/>
      <c r="V67" s="20"/>
      <c r="W67" s="20"/>
      <c r="X67" s="20"/>
    </row>
    <row r="68" spans="1:24" x14ac:dyDescent="0.2">
      <c r="A68" s="6">
        <f t="shared" si="11"/>
        <v>77825</v>
      </c>
      <c r="B68" s="3">
        <v>911.50699999999995</v>
      </c>
      <c r="C68" s="3">
        <f t="shared" si="12"/>
        <v>2.3975851660200087</v>
      </c>
      <c r="D68" s="3">
        <v>11.595000000000001</v>
      </c>
      <c r="E68" s="3">
        <v>911.78499999999997</v>
      </c>
      <c r="F68" s="3">
        <f t="shared" si="13"/>
        <v>-4.6000000000001737</v>
      </c>
      <c r="G68" s="3">
        <v>12</v>
      </c>
      <c r="H68" s="3">
        <v>911.23299999999995</v>
      </c>
      <c r="I68" s="3">
        <f t="shared" si="14"/>
        <v>-4.5999999999992269</v>
      </c>
      <c r="J68" s="3">
        <v>12</v>
      </c>
      <c r="K68" s="3">
        <v>910.68100000000004</v>
      </c>
      <c r="L68" s="3">
        <f t="shared" si="15"/>
        <v>-4.6000000000001737</v>
      </c>
      <c r="M68" s="3">
        <v>12</v>
      </c>
      <c r="N68" s="3">
        <v>910.12900000000002</v>
      </c>
      <c r="O68" s="3"/>
      <c r="P68" s="3"/>
      <c r="Q68" s="3"/>
      <c r="R68" s="3">
        <f t="shared" si="16"/>
        <v>-4.6000000000003638</v>
      </c>
      <c r="S68" s="3">
        <v>10</v>
      </c>
      <c r="T68" s="3">
        <v>909.66899999999998</v>
      </c>
      <c r="U68" s="19"/>
      <c r="V68" s="20"/>
      <c r="W68" s="20"/>
      <c r="X68" s="20"/>
    </row>
    <row r="69" spans="1:24" x14ac:dyDescent="0.2">
      <c r="A69" s="6">
        <f t="shared" si="11"/>
        <v>77850</v>
      </c>
      <c r="B69" s="3">
        <v>910.8655</v>
      </c>
      <c r="C69" s="3">
        <f t="shared" si="12"/>
        <v>2.4018973695559134</v>
      </c>
      <c r="D69" s="3">
        <v>11.595000000000001</v>
      </c>
      <c r="E69" s="3">
        <v>911.14400000000001</v>
      </c>
      <c r="F69" s="3">
        <f t="shared" si="13"/>
        <v>-4.6000000000001737</v>
      </c>
      <c r="G69" s="3">
        <v>12</v>
      </c>
      <c r="H69" s="3">
        <v>910.59199999999998</v>
      </c>
      <c r="I69" s="3">
        <f t="shared" si="14"/>
        <v>-4.6000000000001737</v>
      </c>
      <c r="J69" s="3">
        <v>12</v>
      </c>
      <c r="K69" s="3">
        <v>910.04</v>
      </c>
      <c r="L69" s="3">
        <f t="shared" si="15"/>
        <v>-4.5999999999992269</v>
      </c>
      <c r="M69" s="3">
        <v>12</v>
      </c>
      <c r="N69" s="3">
        <v>909.48800000000006</v>
      </c>
      <c r="O69" s="3"/>
      <c r="P69" s="3"/>
      <c r="Q69" s="3"/>
      <c r="R69" s="3">
        <f t="shared" si="16"/>
        <v>-4.6000000000003638</v>
      </c>
      <c r="S69" s="3">
        <v>10</v>
      </c>
      <c r="T69" s="3">
        <v>909.02800000000002</v>
      </c>
      <c r="U69" s="19"/>
      <c r="V69" s="20"/>
      <c r="W69" s="20"/>
      <c r="X69" s="20"/>
    </row>
    <row r="70" spans="1:24" x14ac:dyDescent="0.2">
      <c r="A70" s="6">
        <f t="shared" si="11"/>
        <v>77875</v>
      </c>
      <c r="B70" s="3">
        <v>910.21900000000005</v>
      </c>
      <c r="C70" s="3">
        <f t="shared" si="12"/>
        <v>2.3975851660190282</v>
      </c>
      <c r="D70" s="3">
        <v>11.595000000000001</v>
      </c>
      <c r="E70" s="3">
        <v>910.49699999999996</v>
      </c>
      <c r="F70" s="3">
        <f t="shared" si="13"/>
        <v>-4.5999999999992269</v>
      </c>
      <c r="G70" s="3">
        <v>12</v>
      </c>
      <c r="H70" s="3">
        <v>909.94500000000005</v>
      </c>
      <c r="I70" s="3">
        <f t="shared" si="14"/>
        <v>-4.6000000000001737</v>
      </c>
      <c r="J70" s="3">
        <v>12</v>
      </c>
      <c r="K70" s="3">
        <v>909.39300000000003</v>
      </c>
      <c r="L70" s="3">
        <f t="shared" si="15"/>
        <v>-4.6000000000001737</v>
      </c>
      <c r="M70" s="3">
        <v>12</v>
      </c>
      <c r="N70" s="3">
        <v>908.84100000000001</v>
      </c>
      <c r="O70" s="3"/>
      <c r="P70" s="3"/>
      <c r="Q70" s="3"/>
      <c r="R70" s="3">
        <f t="shared" si="16"/>
        <v>-4.6000000000003638</v>
      </c>
      <c r="S70" s="3">
        <v>10</v>
      </c>
      <c r="T70" s="3">
        <v>908.38099999999997</v>
      </c>
      <c r="U70" s="19"/>
      <c r="V70" s="20"/>
      <c r="W70" s="20"/>
      <c r="X70" s="20"/>
    </row>
    <row r="71" spans="1:24" x14ac:dyDescent="0.2">
      <c r="A71" s="6">
        <f t="shared" si="11"/>
        <v>77900</v>
      </c>
      <c r="B71" s="3">
        <v>909.59199999999998</v>
      </c>
      <c r="C71" s="3">
        <f t="shared" si="12"/>
        <v>2.3975851660200087</v>
      </c>
      <c r="D71" s="3">
        <v>11.595000000000001</v>
      </c>
      <c r="E71" s="3">
        <v>909.87</v>
      </c>
      <c r="F71" s="3">
        <f t="shared" si="13"/>
        <v>-4.6000000000001737</v>
      </c>
      <c r="G71" s="3">
        <v>12</v>
      </c>
      <c r="H71" s="3">
        <v>909.31799999999998</v>
      </c>
      <c r="I71" s="3">
        <f t="shared" si="14"/>
        <v>-4.6000000000001737</v>
      </c>
      <c r="J71" s="3">
        <v>12</v>
      </c>
      <c r="K71" s="3">
        <v>908.76599999999996</v>
      </c>
      <c r="L71" s="3">
        <f t="shared" si="15"/>
        <v>-4.5999999999992269</v>
      </c>
      <c r="M71" s="3">
        <v>12</v>
      </c>
      <c r="N71" s="3">
        <v>908.21400000000006</v>
      </c>
      <c r="O71" s="3"/>
      <c r="P71" s="3"/>
      <c r="Q71" s="3"/>
      <c r="R71" s="3">
        <f t="shared" si="16"/>
        <v>-4.6000000000003638</v>
      </c>
      <c r="S71" s="3">
        <v>10</v>
      </c>
      <c r="T71" s="3">
        <v>907.75400000000002</v>
      </c>
      <c r="U71" s="19"/>
      <c r="V71" s="20"/>
      <c r="W71" s="20"/>
      <c r="X71" s="20"/>
    </row>
    <row r="72" spans="1:24" x14ac:dyDescent="0.2">
      <c r="A72" s="6">
        <f t="shared" si="11"/>
        <v>77925</v>
      </c>
      <c r="B72" s="3">
        <v>908.98950000000002</v>
      </c>
      <c r="C72" s="3">
        <f t="shared" si="12"/>
        <v>2.4018973695559134</v>
      </c>
      <c r="D72" s="3">
        <v>11.595000000000001</v>
      </c>
      <c r="E72" s="3">
        <v>909.26800000000003</v>
      </c>
      <c r="F72" s="3">
        <f t="shared" si="13"/>
        <v>-4.6000000000001737</v>
      </c>
      <c r="G72" s="3">
        <v>12</v>
      </c>
      <c r="H72" s="3">
        <v>908.71600000000001</v>
      </c>
      <c r="I72" s="3">
        <f t="shared" si="14"/>
        <v>-4.6000000000001737</v>
      </c>
      <c r="J72" s="3">
        <v>12</v>
      </c>
      <c r="K72" s="3">
        <v>908.16399999999999</v>
      </c>
      <c r="L72" s="3">
        <f t="shared" si="15"/>
        <v>-4.6000000000001737</v>
      </c>
      <c r="M72" s="3">
        <v>12</v>
      </c>
      <c r="N72" s="3">
        <v>907.61199999999997</v>
      </c>
      <c r="O72" s="3"/>
      <c r="P72" s="3"/>
      <c r="Q72" s="3"/>
      <c r="R72" s="3">
        <f t="shared" si="16"/>
        <v>-4.5999999999992269</v>
      </c>
      <c r="S72" s="3">
        <v>10</v>
      </c>
      <c r="T72" s="3">
        <v>907.15200000000004</v>
      </c>
      <c r="U72" s="19"/>
      <c r="V72" s="20"/>
      <c r="W72" s="20"/>
      <c r="X72" s="20"/>
    </row>
    <row r="73" spans="1:24" x14ac:dyDescent="0.2">
      <c r="A73" s="6">
        <f t="shared" si="11"/>
        <v>77950</v>
      </c>
      <c r="B73" s="3">
        <v>908.39649999999995</v>
      </c>
      <c r="C73" s="3">
        <f t="shared" si="12"/>
        <v>2.4018973695559134</v>
      </c>
      <c r="D73" s="3">
        <v>11.595000000000001</v>
      </c>
      <c r="E73" s="3">
        <v>908.67499999999995</v>
      </c>
      <c r="F73" s="3">
        <f t="shared" si="13"/>
        <v>-4.5999999999992269</v>
      </c>
      <c r="G73" s="3">
        <v>12</v>
      </c>
      <c r="H73" s="3">
        <v>908.12300000000005</v>
      </c>
      <c r="I73" s="3">
        <f t="shared" si="14"/>
        <v>-4.6041666666667425</v>
      </c>
      <c r="J73" s="3">
        <v>12</v>
      </c>
      <c r="K73" s="3">
        <v>907.57050000000004</v>
      </c>
      <c r="L73" s="3">
        <f t="shared" si="15"/>
        <v>-4.6041666666667425</v>
      </c>
      <c r="M73" s="3">
        <v>12</v>
      </c>
      <c r="N73" s="3">
        <v>907.01800000000003</v>
      </c>
      <c r="O73" s="3"/>
      <c r="P73" s="3"/>
      <c r="Q73" s="3"/>
      <c r="R73" s="3">
        <f t="shared" si="16"/>
        <v>-4.6000000000003638</v>
      </c>
      <c r="S73" s="3">
        <v>10</v>
      </c>
      <c r="T73" s="3">
        <v>906.55799999999999</v>
      </c>
      <c r="U73" s="19"/>
      <c r="V73" s="20"/>
      <c r="W73" s="20"/>
      <c r="X73" s="20"/>
    </row>
    <row r="74" spans="1:24" x14ac:dyDescent="0.2">
      <c r="A74" s="6">
        <f t="shared" si="11"/>
        <v>77975</v>
      </c>
      <c r="B74" s="3">
        <v>907.8125</v>
      </c>
      <c r="C74" s="3">
        <f t="shared" si="12"/>
        <v>2.4018973695559134</v>
      </c>
      <c r="D74" s="3">
        <v>11.595000000000001</v>
      </c>
      <c r="E74" s="3">
        <v>908.09100000000001</v>
      </c>
      <c r="F74" s="3">
        <f t="shared" si="13"/>
        <v>-4.6000000000001737</v>
      </c>
      <c r="G74" s="3">
        <v>12</v>
      </c>
      <c r="H74" s="3">
        <v>907.53899999999999</v>
      </c>
      <c r="I74" s="3">
        <f t="shared" si="14"/>
        <v>-4.6000000000001737</v>
      </c>
      <c r="J74" s="3">
        <v>12</v>
      </c>
      <c r="K74" s="3">
        <v>906.98699999999997</v>
      </c>
      <c r="L74" s="3">
        <f t="shared" si="15"/>
        <v>-4.6000000000001737</v>
      </c>
      <c r="M74" s="3">
        <v>12</v>
      </c>
      <c r="N74" s="3">
        <v>906.43499999999995</v>
      </c>
      <c r="O74" s="3"/>
      <c r="P74" s="3"/>
      <c r="Q74" s="3"/>
      <c r="R74" s="3">
        <f t="shared" si="16"/>
        <v>-4.5999999999992269</v>
      </c>
      <c r="S74" s="3">
        <v>10</v>
      </c>
      <c r="T74" s="3">
        <v>905.97500000000002</v>
      </c>
      <c r="U74" s="19"/>
      <c r="V74" s="20"/>
      <c r="W74" s="20"/>
      <c r="X74" s="20"/>
    </row>
    <row r="75" spans="1:24" x14ac:dyDescent="0.2">
      <c r="A75" s="7">
        <f t="shared" si="11"/>
        <v>78000</v>
      </c>
      <c r="B75" s="4">
        <v>907.21199999999999</v>
      </c>
      <c r="C75" s="4">
        <f t="shared" si="12"/>
        <v>2.3975851660200087</v>
      </c>
      <c r="D75" s="4">
        <v>11.595000000000001</v>
      </c>
      <c r="E75" s="4">
        <v>907.49</v>
      </c>
      <c r="F75" s="4">
        <f t="shared" si="13"/>
        <v>-4.6000000000001737</v>
      </c>
      <c r="G75" s="4">
        <v>12</v>
      </c>
      <c r="H75" s="4">
        <v>906.93799999999999</v>
      </c>
      <c r="I75" s="4">
        <f t="shared" si="14"/>
        <v>-4.6000000000001737</v>
      </c>
      <c r="J75" s="4">
        <v>12</v>
      </c>
      <c r="K75" s="4">
        <v>906.38599999999997</v>
      </c>
      <c r="L75" s="4">
        <f t="shared" si="15"/>
        <v>-4.6000000000001737</v>
      </c>
      <c r="M75" s="4">
        <v>12</v>
      </c>
      <c r="N75" s="4">
        <v>905.83399999999995</v>
      </c>
      <c r="O75" s="4"/>
      <c r="P75" s="4"/>
      <c r="Q75" s="4"/>
      <c r="R75" s="4">
        <f t="shared" si="16"/>
        <v>-4.5999999999992269</v>
      </c>
      <c r="S75" s="4">
        <v>10</v>
      </c>
      <c r="T75" s="4">
        <v>905.37400000000002</v>
      </c>
      <c r="U75" s="17"/>
      <c r="V75" s="18"/>
      <c r="W75" s="18"/>
      <c r="X75" s="18"/>
    </row>
  </sheetData>
  <mergeCells count="97">
    <mergeCell ref="U27:X27"/>
    <mergeCell ref="U17:X17"/>
    <mergeCell ref="U18:X18"/>
    <mergeCell ref="U19:X19"/>
    <mergeCell ref="U20:X20"/>
    <mergeCell ref="U21:X21"/>
    <mergeCell ref="U25:X25"/>
    <mergeCell ref="U26:X26"/>
    <mergeCell ref="O1:O5"/>
    <mergeCell ref="A1:A5"/>
    <mergeCell ref="B1:B5"/>
    <mergeCell ref="C1:C5"/>
    <mergeCell ref="D1:D5"/>
    <mergeCell ref="E1:E5"/>
    <mergeCell ref="F1:F5"/>
    <mergeCell ref="H1:H5"/>
    <mergeCell ref="I1:I5"/>
    <mergeCell ref="K1:K5"/>
    <mergeCell ref="L1:L5"/>
    <mergeCell ref="G1:G5"/>
    <mergeCell ref="J1:J5"/>
    <mergeCell ref="M1:M5"/>
    <mergeCell ref="P1:P5"/>
    <mergeCell ref="Q1:Q5"/>
    <mergeCell ref="N1:N5"/>
    <mergeCell ref="U6:X6"/>
    <mergeCell ref="U31:X31"/>
    <mergeCell ref="R1:R5"/>
    <mergeCell ref="S1:S5"/>
    <mergeCell ref="T1:T5"/>
    <mergeCell ref="U1:X5"/>
    <mergeCell ref="U30:X30"/>
    <mergeCell ref="U16:X16"/>
    <mergeCell ref="U28:X28"/>
    <mergeCell ref="U29:X29"/>
    <mergeCell ref="U12:X12"/>
    <mergeCell ref="U13:X13"/>
    <mergeCell ref="U14:X14"/>
    <mergeCell ref="U15:X15"/>
    <mergeCell ref="U22:X22"/>
    <mergeCell ref="U23:X23"/>
    <mergeCell ref="U24:X24"/>
    <mergeCell ref="AA1:AA5"/>
    <mergeCell ref="U7:X7"/>
    <mergeCell ref="U8:X8"/>
    <mergeCell ref="U9:X9"/>
    <mergeCell ref="U10:X10"/>
    <mergeCell ref="U11:X11"/>
    <mergeCell ref="AB1:AB5"/>
    <mergeCell ref="AC1:AC5"/>
    <mergeCell ref="AD1:AD5"/>
    <mergeCell ref="Y1:Y5"/>
    <mergeCell ref="Z1:Z5"/>
    <mergeCell ref="U42:X42"/>
    <mergeCell ref="U32:X32"/>
    <mergeCell ref="U33:X33"/>
    <mergeCell ref="U34:X34"/>
    <mergeCell ref="U35:X35"/>
    <mergeCell ref="U36:X36"/>
    <mergeCell ref="U37:X37"/>
    <mergeCell ref="U38:X38"/>
    <mergeCell ref="U39:X39"/>
    <mergeCell ref="U40:X40"/>
    <mergeCell ref="U41:X41"/>
    <mergeCell ref="U54:X54"/>
    <mergeCell ref="U43:X43"/>
    <mergeCell ref="U44:X44"/>
    <mergeCell ref="U45:X45"/>
    <mergeCell ref="U46:X46"/>
    <mergeCell ref="U47:X47"/>
    <mergeCell ref="U48:X48"/>
    <mergeCell ref="U49:X49"/>
    <mergeCell ref="U50:X50"/>
    <mergeCell ref="U51:X51"/>
    <mergeCell ref="U52:X52"/>
    <mergeCell ref="U53:X53"/>
    <mergeCell ref="U66:X66"/>
    <mergeCell ref="U55:X55"/>
    <mergeCell ref="U56:X56"/>
    <mergeCell ref="U57:X57"/>
    <mergeCell ref="U58:X58"/>
    <mergeCell ref="U59:X59"/>
    <mergeCell ref="U60:X60"/>
    <mergeCell ref="U61:X61"/>
    <mergeCell ref="U62:X62"/>
    <mergeCell ref="U63:X63"/>
    <mergeCell ref="U64:X64"/>
    <mergeCell ref="U65:X65"/>
    <mergeCell ref="U72:X72"/>
    <mergeCell ref="U73:X73"/>
    <mergeCell ref="U74:X74"/>
    <mergeCell ref="U75:X75"/>
    <mergeCell ref="U67:X67"/>
    <mergeCell ref="U68:X68"/>
    <mergeCell ref="U69:X69"/>
    <mergeCell ref="U70:X70"/>
    <mergeCell ref="U71:X71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EAA68-6229-4B8A-8CEB-159CACC49A6E}">
  <dimension ref="A1:AD75"/>
  <sheetViews>
    <sheetView topLeftCell="A34" workbookViewId="0">
      <selection sqref="A1:X75"/>
    </sheetView>
  </sheetViews>
  <sheetFormatPr defaultRowHeight="12.75" x14ac:dyDescent="0.2"/>
  <cols>
    <col min="1" max="1" width="14.7109375" style="8" customWidth="1"/>
    <col min="2" max="4" width="9.7109375" style="5" customWidth="1"/>
    <col min="5" max="5" width="14.7109375" style="5" customWidth="1"/>
    <col min="6" max="20" width="9.7109375" style="5" customWidth="1"/>
    <col min="21" max="24" width="15" style="1" customWidth="1"/>
    <col min="25" max="26" width="10.7109375" style="1" customWidth="1"/>
    <col min="27" max="16384" width="9.140625" style="1"/>
  </cols>
  <sheetData>
    <row r="1" spans="1:30" x14ac:dyDescent="0.2">
      <c r="A1" s="31" t="s">
        <v>17</v>
      </c>
      <c r="B1" s="26" t="s">
        <v>54</v>
      </c>
      <c r="C1" s="26" t="s">
        <v>9</v>
      </c>
      <c r="D1" s="26" t="s">
        <v>2</v>
      </c>
      <c r="E1" s="26" t="s">
        <v>3</v>
      </c>
      <c r="F1" s="26" t="s">
        <v>10</v>
      </c>
      <c r="G1" s="28" t="s">
        <v>51</v>
      </c>
      <c r="H1" s="26" t="s">
        <v>5</v>
      </c>
      <c r="I1" s="26" t="s">
        <v>11</v>
      </c>
      <c r="J1" s="28" t="s">
        <v>52</v>
      </c>
      <c r="K1" s="26" t="s">
        <v>4</v>
      </c>
      <c r="L1" s="26" t="s">
        <v>12</v>
      </c>
      <c r="M1" s="28" t="s">
        <v>53</v>
      </c>
      <c r="N1" s="28" t="s">
        <v>14</v>
      </c>
      <c r="O1" s="26" t="s">
        <v>34</v>
      </c>
      <c r="P1" s="26" t="s">
        <v>35</v>
      </c>
      <c r="Q1" s="26" t="s">
        <v>36</v>
      </c>
      <c r="R1" s="26" t="s">
        <v>13</v>
      </c>
      <c r="S1" s="26" t="s">
        <v>6</v>
      </c>
      <c r="T1" s="26" t="s">
        <v>7</v>
      </c>
      <c r="U1" s="22" t="s">
        <v>8</v>
      </c>
      <c r="V1" s="22"/>
      <c r="W1" s="22"/>
      <c r="X1" s="23"/>
      <c r="Y1" s="21"/>
      <c r="Z1" s="21"/>
      <c r="AA1" s="21"/>
      <c r="AB1" s="21"/>
      <c r="AC1" s="21"/>
      <c r="AD1" s="21"/>
    </row>
    <row r="2" spans="1:30" x14ac:dyDescent="0.2">
      <c r="A2" s="32"/>
      <c r="B2" s="27"/>
      <c r="C2" s="27"/>
      <c r="D2" s="27"/>
      <c r="E2" s="27"/>
      <c r="F2" s="27"/>
      <c r="G2" s="28"/>
      <c r="H2" s="27"/>
      <c r="I2" s="27"/>
      <c r="J2" s="28"/>
      <c r="K2" s="27"/>
      <c r="L2" s="27"/>
      <c r="M2" s="28"/>
      <c r="N2" s="28"/>
      <c r="O2" s="27"/>
      <c r="P2" s="27"/>
      <c r="Q2" s="27"/>
      <c r="R2" s="27"/>
      <c r="S2" s="27"/>
      <c r="T2" s="27"/>
      <c r="U2" s="24"/>
      <c r="V2" s="24"/>
      <c r="W2" s="24"/>
      <c r="X2" s="25"/>
      <c r="Y2" s="21"/>
      <c r="Z2" s="21"/>
      <c r="AA2" s="21"/>
      <c r="AB2" s="21"/>
      <c r="AC2" s="21"/>
      <c r="AD2" s="21"/>
    </row>
    <row r="3" spans="1:30" x14ac:dyDescent="0.2">
      <c r="A3" s="32"/>
      <c r="B3" s="27"/>
      <c r="C3" s="27"/>
      <c r="D3" s="27"/>
      <c r="E3" s="27"/>
      <c r="F3" s="27"/>
      <c r="G3" s="28"/>
      <c r="H3" s="27"/>
      <c r="I3" s="27"/>
      <c r="J3" s="28"/>
      <c r="K3" s="27"/>
      <c r="L3" s="27"/>
      <c r="M3" s="28"/>
      <c r="N3" s="28"/>
      <c r="O3" s="27"/>
      <c r="P3" s="27"/>
      <c r="Q3" s="27"/>
      <c r="R3" s="27"/>
      <c r="S3" s="27"/>
      <c r="T3" s="27"/>
      <c r="U3" s="24"/>
      <c r="V3" s="24"/>
      <c r="W3" s="24"/>
      <c r="X3" s="25"/>
      <c r="Y3" s="21"/>
      <c r="Z3" s="21"/>
      <c r="AA3" s="21"/>
      <c r="AB3" s="21"/>
      <c r="AC3" s="21"/>
      <c r="AD3" s="21"/>
    </row>
    <row r="4" spans="1:30" x14ac:dyDescent="0.2">
      <c r="A4" s="32"/>
      <c r="B4" s="27"/>
      <c r="C4" s="27"/>
      <c r="D4" s="27"/>
      <c r="E4" s="27"/>
      <c r="F4" s="27"/>
      <c r="G4" s="28"/>
      <c r="H4" s="27"/>
      <c r="I4" s="27"/>
      <c r="J4" s="28"/>
      <c r="K4" s="27"/>
      <c r="L4" s="27"/>
      <c r="M4" s="28"/>
      <c r="N4" s="28"/>
      <c r="O4" s="27"/>
      <c r="P4" s="27"/>
      <c r="Q4" s="27"/>
      <c r="R4" s="27"/>
      <c r="S4" s="27"/>
      <c r="T4" s="27"/>
      <c r="U4" s="24"/>
      <c r="V4" s="24"/>
      <c r="W4" s="24"/>
      <c r="X4" s="25"/>
      <c r="Y4" s="21"/>
      <c r="Z4" s="21"/>
      <c r="AA4" s="21"/>
      <c r="AB4" s="21"/>
      <c r="AC4" s="21"/>
      <c r="AD4" s="21"/>
    </row>
    <row r="5" spans="1:30" x14ac:dyDescent="0.2">
      <c r="A5" s="32"/>
      <c r="B5" s="27"/>
      <c r="C5" s="27"/>
      <c r="D5" s="27"/>
      <c r="E5" s="27"/>
      <c r="F5" s="27"/>
      <c r="G5" s="26"/>
      <c r="H5" s="27"/>
      <c r="I5" s="27"/>
      <c r="J5" s="26"/>
      <c r="K5" s="27"/>
      <c r="L5" s="27"/>
      <c r="M5" s="26"/>
      <c r="N5" s="26"/>
      <c r="O5" s="27"/>
      <c r="P5" s="27"/>
      <c r="Q5" s="27"/>
      <c r="R5" s="27"/>
      <c r="S5" s="27"/>
      <c r="T5" s="27"/>
      <c r="U5" s="24"/>
      <c r="V5" s="24"/>
      <c r="W5" s="24"/>
      <c r="X5" s="25"/>
      <c r="Y5" s="21"/>
      <c r="Z5" s="21"/>
      <c r="AA5" s="21"/>
      <c r="AB5" s="21"/>
      <c r="AC5" s="21"/>
      <c r="AD5" s="21"/>
    </row>
    <row r="6" spans="1:30" x14ac:dyDescent="0.2">
      <c r="A6" s="6">
        <v>78025</v>
      </c>
      <c r="B6" s="3">
        <v>906.65499999999997</v>
      </c>
      <c r="C6" s="3">
        <f t="shared" ref="C6:C30" si="0">((E6-B6)/D6)*100</f>
        <v>2.3975851660200087</v>
      </c>
      <c r="D6" s="3">
        <v>11.595000000000001</v>
      </c>
      <c r="E6" s="3">
        <v>906.93299999999999</v>
      </c>
      <c r="F6" s="3">
        <f t="shared" ref="F6:F30" si="1">((H6-E6)/12)*100</f>
        <v>-4.6000000000001737</v>
      </c>
      <c r="G6" s="3">
        <v>12</v>
      </c>
      <c r="H6" s="3">
        <v>906.38099999999997</v>
      </c>
      <c r="I6" s="3">
        <f t="shared" ref="I6:I30" si="2">((K6-H6)/12)*100</f>
        <v>-4.6000000000001737</v>
      </c>
      <c r="J6" s="3">
        <v>12</v>
      </c>
      <c r="K6" s="3">
        <v>905.82899999999995</v>
      </c>
      <c r="L6" s="3">
        <f t="shared" ref="L6:L30" si="3">((N6-K6)/12)*100</f>
        <v>-4.5999999999992269</v>
      </c>
      <c r="M6" s="3">
        <v>12</v>
      </c>
      <c r="N6" s="3">
        <v>905.27700000000004</v>
      </c>
      <c r="O6" s="3"/>
      <c r="P6" s="3"/>
      <c r="Q6" s="3"/>
      <c r="R6" s="3">
        <f t="shared" ref="R6:R30" si="4">((T6-N6)/S6)*100</f>
        <v>-4.6000000000003638</v>
      </c>
      <c r="S6" s="3">
        <v>10</v>
      </c>
      <c r="T6" s="3">
        <v>904.81700000000001</v>
      </c>
      <c r="U6" s="19"/>
      <c r="V6" s="20"/>
      <c r="W6" s="20"/>
      <c r="X6" s="20"/>
    </row>
    <row r="7" spans="1:30" x14ac:dyDescent="0.2">
      <c r="A7" s="6">
        <f t="shared" ref="A7:A29" si="5">A6+25</f>
        <v>78050</v>
      </c>
      <c r="B7" s="3">
        <v>906.12099999999998</v>
      </c>
      <c r="C7" s="3">
        <f t="shared" si="0"/>
        <v>2.3975851660200087</v>
      </c>
      <c r="D7" s="3">
        <v>11.595000000000001</v>
      </c>
      <c r="E7" s="3">
        <v>906.399</v>
      </c>
      <c r="F7" s="3">
        <f t="shared" si="1"/>
        <v>-4.6000000000001737</v>
      </c>
      <c r="G7" s="3">
        <v>12</v>
      </c>
      <c r="H7" s="3">
        <v>905.84699999999998</v>
      </c>
      <c r="I7" s="3">
        <f t="shared" si="2"/>
        <v>-4.6041666666667425</v>
      </c>
      <c r="J7" s="3">
        <v>12</v>
      </c>
      <c r="K7" s="3">
        <v>905.29449999999997</v>
      </c>
      <c r="L7" s="3">
        <f t="shared" si="3"/>
        <v>-4.6041666666667425</v>
      </c>
      <c r="M7" s="3">
        <v>12</v>
      </c>
      <c r="N7" s="3">
        <v>904.74199999999996</v>
      </c>
      <c r="O7" s="3"/>
      <c r="P7" s="3"/>
      <c r="Q7" s="3"/>
      <c r="R7" s="3">
        <f t="shared" si="4"/>
        <v>-4.5999999999992269</v>
      </c>
      <c r="S7" s="3">
        <v>10</v>
      </c>
      <c r="T7" s="3">
        <v>904.28200000000004</v>
      </c>
      <c r="U7" s="19"/>
      <c r="V7" s="20"/>
      <c r="W7" s="20"/>
      <c r="X7" s="20"/>
    </row>
    <row r="8" spans="1:30" x14ac:dyDescent="0.2">
      <c r="A8" s="6">
        <f t="shared" si="5"/>
        <v>78075</v>
      </c>
      <c r="B8" s="3">
        <v>905.61850000000004</v>
      </c>
      <c r="C8" s="3">
        <f t="shared" si="0"/>
        <v>2.4018973695559134</v>
      </c>
      <c r="D8" s="3">
        <v>11.595000000000001</v>
      </c>
      <c r="E8" s="3">
        <v>905.89700000000005</v>
      </c>
      <c r="F8" s="3">
        <f t="shared" si="1"/>
        <v>-4.6000000000001737</v>
      </c>
      <c r="G8" s="3">
        <v>12</v>
      </c>
      <c r="H8" s="3">
        <v>905.34500000000003</v>
      </c>
      <c r="I8" s="3">
        <f t="shared" si="2"/>
        <v>-4.6000000000001737</v>
      </c>
      <c r="J8" s="3">
        <v>12</v>
      </c>
      <c r="K8" s="3">
        <v>904.79300000000001</v>
      </c>
      <c r="L8" s="3">
        <f t="shared" si="3"/>
        <v>-4.6000000000001737</v>
      </c>
      <c r="M8" s="3">
        <v>12</v>
      </c>
      <c r="N8" s="3">
        <v>904.24099999999999</v>
      </c>
      <c r="O8" s="3"/>
      <c r="P8" s="3"/>
      <c r="Q8" s="3"/>
      <c r="R8" s="3">
        <f t="shared" si="4"/>
        <v>-4.6000000000003638</v>
      </c>
      <c r="S8" s="3">
        <v>10</v>
      </c>
      <c r="T8" s="3">
        <v>903.78099999999995</v>
      </c>
      <c r="U8" s="19"/>
      <c r="V8" s="20"/>
      <c r="W8" s="20"/>
      <c r="X8" s="20"/>
    </row>
    <row r="9" spans="1:30" x14ac:dyDescent="0.2">
      <c r="A9" s="6">
        <f t="shared" si="5"/>
        <v>78100</v>
      </c>
      <c r="B9" s="3">
        <v>905.11800000000005</v>
      </c>
      <c r="C9" s="3">
        <f t="shared" si="0"/>
        <v>2.3975851660190282</v>
      </c>
      <c r="D9" s="3">
        <v>11.595000000000001</v>
      </c>
      <c r="E9" s="3">
        <v>905.39599999999996</v>
      </c>
      <c r="F9" s="3">
        <f t="shared" si="1"/>
        <v>-4.5999999999992269</v>
      </c>
      <c r="G9" s="3">
        <v>12</v>
      </c>
      <c r="H9" s="3">
        <v>904.84400000000005</v>
      </c>
      <c r="I9" s="3">
        <f t="shared" si="2"/>
        <v>-4.6000000000001737</v>
      </c>
      <c r="J9" s="3">
        <v>12</v>
      </c>
      <c r="K9" s="3">
        <v>904.29200000000003</v>
      </c>
      <c r="L9" s="3">
        <f t="shared" si="3"/>
        <v>-4.6000000000001737</v>
      </c>
      <c r="M9" s="3">
        <v>12</v>
      </c>
      <c r="N9" s="3">
        <v>903.74</v>
      </c>
      <c r="O9" s="3"/>
      <c r="P9" s="3"/>
      <c r="Q9" s="3"/>
      <c r="R9" s="3">
        <f t="shared" si="4"/>
        <v>-4.6000000000003638</v>
      </c>
      <c r="S9" s="3">
        <v>10</v>
      </c>
      <c r="T9" s="3">
        <v>903.28</v>
      </c>
      <c r="U9" s="19"/>
      <c r="V9" s="20"/>
      <c r="W9" s="20"/>
      <c r="X9" s="20"/>
    </row>
    <row r="10" spans="1:30" x14ac:dyDescent="0.2">
      <c r="A10" s="6">
        <f t="shared" si="5"/>
        <v>78125</v>
      </c>
      <c r="B10" s="3">
        <v>904.62800000000004</v>
      </c>
      <c r="C10" s="3">
        <f t="shared" si="0"/>
        <v>2.3975851660190282</v>
      </c>
      <c r="D10" s="3">
        <v>11.595000000000001</v>
      </c>
      <c r="E10" s="3">
        <v>904.90599999999995</v>
      </c>
      <c r="F10" s="3">
        <f t="shared" si="1"/>
        <v>-4.5999999999992269</v>
      </c>
      <c r="G10" s="3">
        <v>12</v>
      </c>
      <c r="H10" s="3">
        <v>904.35400000000004</v>
      </c>
      <c r="I10" s="3">
        <f t="shared" si="2"/>
        <v>-4.6000000000001737</v>
      </c>
      <c r="J10" s="3">
        <v>12</v>
      </c>
      <c r="K10" s="3">
        <v>903.80200000000002</v>
      </c>
      <c r="L10" s="3">
        <f t="shared" si="3"/>
        <v>-4.6000000000001737</v>
      </c>
      <c r="M10" s="3">
        <v>12</v>
      </c>
      <c r="N10" s="3">
        <v>903.25</v>
      </c>
      <c r="O10" s="3"/>
      <c r="P10" s="3"/>
      <c r="Q10" s="3"/>
      <c r="R10" s="3">
        <f t="shared" si="4"/>
        <v>-4.6000000000003638</v>
      </c>
      <c r="S10" s="3">
        <v>10</v>
      </c>
      <c r="T10" s="3">
        <v>902.79</v>
      </c>
      <c r="U10" s="19"/>
      <c r="V10" s="20"/>
      <c r="W10" s="20"/>
      <c r="X10" s="20"/>
    </row>
    <row r="11" spans="1:30" x14ac:dyDescent="0.2">
      <c r="A11" s="6">
        <f t="shared" si="5"/>
        <v>78150</v>
      </c>
      <c r="B11" s="3">
        <v>904.17100000000005</v>
      </c>
      <c r="C11" s="3">
        <f t="shared" si="0"/>
        <v>2.3975851660190282</v>
      </c>
      <c r="D11" s="3">
        <v>11.595000000000001</v>
      </c>
      <c r="E11" s="3">
        <v>904.44899999999996</v>
      </c>
      <c r="F11" s="3">
        <f t="shared" si="1"/>
        <v>-4.5999999999992269</v>
      </c>
      <c r="G11" s="3">
        <v>12</v>
      </c>
      <c r="H11" s="3">
        <v>903.89700000000005</v>
      </c>
      <c r="I11" s="3">
        <f t="shared" si="2"/>
        <v>-4.6041666666667425</v>
      </c>
      <c r="J11" s="3">
        <v>12</v>
      </c>
      <c r="K11" s="3">
        <v>903.34450000000004</v>
      </c>
      <c r="L11" s="3">
        <f t="shared" si="3"/>
        <v>-4.6041666666667425</v>
      </c>
      <c r="M11" s="3">
        <v>12</v>
      </c>
      <c r="N11" s="3">
        <v>902.79200000000003</v>
      </c>
      <c r="O11" s="3"/>
      <c r="P11" s="3"/>
      <c r="Q11" s="3"/>
      <c r="R11" s="3">
        <f t="shared" si="4"/>
        <v>-4.6000000000003638</v>
      </c>
      <c r="S11" s="3">
        <v>10</v>
      </c>
      <c r="T11" s="3">
        <v>902.33199999999999</v>
      </c>
      <c r="U11" s="19"/>
      <c r="V11" s="20"/>
      <c r="W11" s="20"/>
      <c r="X11" s="20"/>
    </row>
    <row r="12" spans="1:30" x14ac:dyDescent="0.2">
      <c r="A12" s="6">
        <f t="shared" si="5"/>
        <v>78175</v>
      </c>
      <c r="B12" s="3">
        <v>903.73400000000004</v>
      </c>
      <c r="C12" s="3">
        <f t="shared" si="0"/>
        <v>2.3975851660190282</v>
      </c>
      <c r="D12" s="3">
        <v>11.595000000000001</v>
      </c>
      <c r="E12" s="3">
        <v>904.01199999999994</v>
      </c>
      <c r="F12" s="3">
        <f t="shared" si="1"/>
        <v>-4.5999999999992269</v>
      </c>
      <c r="G12" s="3">
        <v>12</v>
      </c>
      <c r="H12" s="3">
        <v>903.46</v>
      </c>
      <c r="I12" s="3">
        <f t="shared" si="2"/>
        <v>-4.6000000000001737</v>
      </c>
      <c r="J12" s="3">
        <v>12</v>
      </c>
      <c r="K12" s="3">
        <v>902.90800000000002</v>
      </c>
      <c r="L12" s="3">
        <f t="shared" si="3"/>
        <v>-4.6000000000001737</v>
      </c>
      <c r="M12" s="3">
        <v>12</v>
      </c>
      <c r="N12" s="3">
        <v>902.35599999999999</v>
      </c>
      <c r="O12" s="3"/>
      <c r="P12" s="3"/>
      <c r="Q12" s="3"/>
      <c r="R12" s="3">
        <f t="shared" si="4"/>
        <v>-4.6000000000003638</v>
      </c>
      <c r="S12" s="3">
        <v>10</v>
      </c>
      <c r="T12" s="3">
        <v>901.89599999999996</v>
      </c>
      <c r="U12" s="19"/>
      <c r="V12" s="20"/>
      <c r="W12" s="20"/>
      <c r="X12" s="20"/>
    </row>
    <row r="13" spans="1:30" x14ac:dyDescent="0.2">
      <c r="A13" s="6">
        <f t="shared" si="5"/>
        <v>78200</v>
      </c>
      <c r="B13" s="3">
        <v>903.28399999999999</v>
      </c>
      <c r="C13" s="3">
        <f t="shared" si="0"/>
        <v>2.3975851660200087</v>
      </c>
      <c r="D13" s="3">
        <v>11.595000000000001</v>
      </c>
      <c r="E13" s="3">
        <v>903.56200000000001</v>
      </c>
      <c r="F13" s="3">
        <f t="shared" si="1"/>
        <v>-4.6000000000001737</v>
      </c>
      <c r="G13" s="3">
        <v>12</v>
      </c>
      <c r="H13" s="3">
        <v>903.01</v>
      </c>
      <c r="I13" s="3">
        <f t="shared" si="2"/>
        <v>-4.6000000000001737</v>
      </c>
      <c r="J13" s="3">
        <v>12</v>
      </c>
      <c r="K13" s="3">
        <v>902.45799999999997</v>
      </c>
      <c r="L13" s="3">
        <f t="shared" si="3"/>
        <v>-4.6000000000001737</v>
      </c>
      <c r="M13" s="3">
        <v>12</v>
      </c>
      <c r="N13" s="3">
        <v>901.90599999999995</v>
      </c>
      <c r="O13" s="3"/>
      <c r="P13" s="3"/>
      <c r="Q13" s="3"/>
      <c r="R13" s="3">
        <f t="shared" si="4"/>
        <v>-4.5999999999992269</v>
      </c>
      <c r="S13" s="3">
        <v>10</v>
      </c>
      <c r="T13" s="3">
        <v>901.44600000000003</v>
      </c>
      <c r="U13" s="19"/>
      <c r="V13" s="20"/>
      <c r="W13" s="20"/>
      <c r="X13" s="20"/>
    </row>
    <row r="14" spans="1:30" x14ac:dyDescent="0.2">
      <c r="A14" s="6">
        <f t="shared" si="5"/>
        <v>78225</v>
      </c>
      <c r="B14" s="3">
        <v>902.85299999999995</v>
      </c>
      <c r="C14" s="3">
        <f t="shared" si="0"/>
        <v>2.3975851660200087</v>
      </c>
      <c r="D14" s="3">
        <v>11.595000000000001</v>
      </c>
      <c r="E14" s="3">
        <v>903.13099999999997</v>
      </c>
      <c r="F14" s="3">
        <f t="shared" si="1"/>
        <v>-4.6000000000001737</v>
      </c>
      <c r="G14" s="3">
        <v>12</v>
      </c>
      <c r="H14" s="3">
        <v>902.57899999999995</v>
      </c>
      <c r="I14" s="3">
        <f t="shared" si="2"/>
        <v>-4.5999999999992269</v>
      </c>
      <c r="J14" s="3">
        <v>12</v>
      </c>
      <c r="K14" s="3">
        <v>902.02700000000004</v>
      </c>
      <c r="L14" s="3">
        <f t="shared" si="3"/>
        <v>-4.6000000000001737</v>
      </c>
      <c r="M14" s="3">
        <v>12</v>
      </c>
      <c r="N14" s="3">
        <v>901.47500000000002</v>
      </c>
      <c r="O14" s="3"/>
      <c r="P14" s="3"/>
      <c r="Q14" s="3"/>
      <c r="R14" s="3">
        <f t="shared" si="4"/>
        <v>-4.6000000000003638</v>
      </c>
      <c r="S14" s="3">
        <v>10</v>
      </c>
      <c r="T14" s="3">
        <v>901.01499999999999</v>
      </c>
      <c r="U14" s="19"/>
      <c r="V14" s="20"/>
      <c r="W14" s="20"/>
      <c r="X14" s="20"/>
    </row>
    <row r="15" spans="1:30" x14ac:dyDescent="0.2">
      <c r="A15" s="6">
        <f t="shared" si="5"/>
        <v>78250</v>
      </c>
      <c r="B15" s="3">
        <v>902.47799999999995</v>
      </c>
      <c r="C15" s="3">
        <f t="shared" si="0"/>
        <v>2.3975851660200087</v>
      </c>
      <c r="D15" s="3">
        <v>11.595000000000001</v>
      </c>
      <c r="E15" s="3">
        <v>902.75599999999997</v>
      </c>
      <c r="F15" s="3">
        <f t="shared" si="1"/>
        <v>-4.6000000000001737</v>
      </c>
      <c r="G15" s="3">
        <v>12</v>
      </c>
      <c r="H15" s="3">
        <v>902.20399999999995</v>
      </c>
      <c r="I15" s="3">
        <f t="shared" si="2"/>
        <v>-4.5999999999992269</v>
      </c>
      <c r="J15" s="3">
        <v>12</v>
      </c>
      <c r="K15" s="3">
        <v>901.65200000000004</v>
      </c>
      <c r="L15" s="3">
        <f t="shared" si="3"/>
        <v>-4.6000000000001737</v>
      </c>
      <c r="M15" s="3">
        <v>12</v>
      </c>
      <c r="N15" s="3">
        <v>901.1</v>
      </c>
      <c r="O15" s="3"/>
      <c r="P15" s="3"/>
      <c r="Q15" s="3"/>
      <c r="R15" s="3">
        <f t="shared" si="4"/>
        <v>-4.6000000000003638</v>
      </c>
      <c r="S15" s="3">
        <v>10</v>
      </c>
      <c r="T15" s="3">
        <v>900.64</v>
      </c>
      <c r="U15" s="19"/>
      <c r="V15" s="20"/>
      <c r="W15" s="20"/>
      <c r="X15" s="20"/>
    </row>
    <row r="16" spans="1:30" x14ac:dyDescent="0.2">
      <c r="A16" s="6">
        <f t="shared" si="5"/>
        <v>78275</v>
      </c>
      <c r="B16" s="3">
        <v>902.04300000000001</v>
      </c>
      <c r="C16" s="3">
        <f t="shared" si="0"/>
        <v>2.3975851660200087</v>
      </c>
      <c r="D16" s="3">
        <v>11.595000000000001</v>
      </c>
      <c r="E16" s="3">
        <v>902.32100000000003</v>
      </c>
      <c r="F16" s="3">
        <f t="shared" si="1"/>
        <v>-4.6000000000001737</v>
      </c>
      <c r="G16" s="3">
        <v>12</v>
      </c>
      <c r="H16" s="3">
        <v>901.76900000000001</v>
      </c>
      <c r="I16" s="3">
        <f t="shared" si="2"/>
        <v>-4.6000000000001737</v>
      </c>
      <c r="J16" s="3">
        <v>12</v>
      </c>
      <c r="K16" s="3">
        <v>901.21699999999998</v>
      </c>
      <c r="L16" s="3">
        <f t="shared" si="3"/>
        <v>-4.6041666666667425</v>
      </c>
      <c r="M16" s="3">
        <v>12</v>
      </c>
      <c r="N16" s="3">
        <v>900.66449999999998</v>
      </c>
      <c r="O16" s="3"/>
      <c r="P16" s="3"/>
      <c r="Q16" s="3"/>
      <c r="R16" s="3">
        <f t="shared" si="4"/>
        <v>-4.5999999999992269</v>
      </c>
      <c r="S16" s="3">
        <v>10</v>
      </c>
      <c r="T16" s="3">
        <v>900.20450000000005</v>
      </c>
      <c r="U16" s="19"/>
      <c r="V16" s="20"/>
      <c r="W16" s="20"/>
      <c r="X16" s="20"/>
    </row>
    <row r="17" spans="1:24" x14ac:dyDescent="0.2">
      <c r="A17" s="6">
        <f t="shared" si="5"/>
        <v>78300</v>
      </c>
      <c r="B17" s="3">
        <v>901.58900000000006</v>
      </c>
      <c r="C17" s="3">
        <f t="shared" si="0"/>
        <v>2.3975851660190282</v>
      </c>
      <c r="D17" s="3">
        <v>11.595000000000001</v>
      </c>
      <c r="E17" s="3">
        <v>901.86699999999996</v>
      </c>
      <c r="F17" s="3">
        <f t="shared" si="1"/>
        <v>-4.5999999999992269</v>
      </c>
      <c r="G17" s="3">
        <v>12</v>
      </c>
      <c r="H17" s="3">
        <v>901.31500000000005</v>
      </c>
      <c r="I17" s="3">
        <f t="shared" si="2"/>
        <v>-4.6000000000001737</v>
      </c>
      <c r="J17" s="3">
        <v>12</v>
      </c>
      <c r="K17" s="3">
        <v>900.76300000000003</v>
      </c>
      <c r="L17" s="3">
        <f t="shared" si="3"/>
        <v>-4.6000000000001737</v>
      </c>
      <c r="M17" s="3">
        <v>12</v>
      </c>
      <c r="N17" s="3">
        <v>900.21100000000001</v>
      </c>
      <c r="O17" s="3"/>
      <c r="P17" s="3"/>
      <c r="Q17" s="3"/>
      <c r="R17" s="3">
        <f t="shared" si="4"/>
        <v>-4.6000000000003638</v>
      </c>
      <c r="S17" s="3">
        <v>10</v>
      </c>
      <c r="T17" s="3">
        <v>899.75099999999998</v>
      </c>
      <c r="U17" s="19"/>
      <c r="V17" s="20"/>
      <c r="W17" s="20"/>
      <c r="X17" s="20"/>
    </row>
    <row r="18" spans="1:24" x14ac:dyDescent="0.2">
      <c r="A18" s="6">
        <f t="shared" si="5"/>
        <v>78325</v>
      </c>
      <c r="B18" s="3">
        <v>901.15899999999999</v>
      </c>
      <c r="C18" s="3">
        <f t="shared" si="0"/>
        <v>2.3975851660200087</v>
      </c>
      <c r="D18" s="3">
        <v>11.595000000000001</v>
      </c>
      <c r="E18" s="3">
        <v>901.43700000000001</v>
      </c>
      <c r="F18" s="3">
        <f t="shared" si="1"/>
        <v>-4.6000000000001737</v>
      </c>
      <c r="G18" s="3">
        <v>12</v>
      </c>
      <c r="H18" s="3">
        <v>900.88499999999999</v>
      </c>
      <c r="I18" s="3">
        <f t="shared" si="2"/>
        <v>-4.6000000000001737</v>
      </c>
      <c r="J18" s="3">
        <v>12</v>
      </c>
      <c r="K18" s="3">
        <v>900.33299999999997</v>
      </c>
      <c r="L18" s="3">
        <f t="shared" si="3"/>
        <v>-4.6000000000001737</v>
      </c>
      <c r="M18" s="3">
        <v>12</v>
      </c>
      <c r="N18" s="3">
        <v>899.78099999999995</v>
      </c>
      <c r="O18" s="3"/>
      <c r="P18" s="3"/>
      <c r="Q18" s="3"/>
      <c r="R18" s="3">
        <f t="shared" si="4"/>
        <v>-4.5999999999992269</v>
      </c>
      <c r="S18" s="3">
        <v>10</v>
      </c>
      <c r="T18" s="3">
        <v>899.32100000000003</v>
      </c>
      <c r="U18" s="19"/>
      <c r="V18" s="20"/>
      <c r="W18" s="20"/>
      <c r="X18" s="20"/>
    </row>
    <row r="19" spans="1:24" x14ac:dyDescent="0.2">
      <c r="A19" s="6">
        <f t="shared" si="5"/>
        <v>78350</v>
      </c>
      <c r="B19" s="3">
        <v>900.76300000000003</v>
      </c>
      <c r="C19" s="3">
        <f t="shared" si="0"/>
        <v>2.3975851660200087</v>
      </c>
      <c r="D19" s="3">
        <v>11.595000000000001</v>
      </c>
      <c r="E19" s="3">
        <v>901.04100000000005</v>
      </c>
      <c r="F19" s="3">
        <f t="shared" si="1"/>
        <v>-4.6000000000001737</v>
      </c>
      <c r="G19" s="3">
        <v>12</v>
      </c>
      <c r="H19" s="3">
        <v>900.48900000000003</v>
      </c>
      <c r="I19" s="3">
        <f t="shared" si="2"/>
        <v>-4.6000000000001737</v>
      </c>
      <c r="J19" s="3">
        <v>12</v>
      </c>
      <c r="K19" s="3">
        <v>899.93700000000001</v>
      </c>
      <c r="L19" s="3">
        <f t="shared" si="3"/>
        <v>-4.6000000000001737</v>
      </c>
      <c r="M19" s="3">
        <v>12</v>
      </c>
      <c r="N19" s="3">
        <v>899.38499999999999</v>
      </c>
      <c r="O19" s="3"/>
      <c r="P19" s="3"/>
      <c r="Q19" s="3"/>
      <c r="R19" s="3">
        <f t="shared" si="4"/>
        <v>-4.6010000000001128</v>
      </c>
      <c r="S19" s="3">
        <v>10</v>
      </c>
      <c r="T19" s="3">
        <v>898.92489999999998</v>
      </c>
      <c r="U19" s="19"/>
      <c r="V19" s="20"/>
      <c r="W19" s="20"/>
      <c r="X19" s="20"/>
    </row>
    <row r="20" spans="1:24" x14ac:dyDescent="0.2">
      <c r="A20" s="6">
        <f t="shared" si="5"/>
        <v>78375</v>
      </c>
      <c r="B20" s="3">
        <v>900.42100000000005</v>
      </c>
      <c r="C20" s="3">
        <f t="shared" si="0"/>
        <v>2.3975851660190282</v>
      </c>
      <c r="D20" s="3">
        <v>11.595000000000001</v>
      </c>
      <c r="E20" s="3">
        <v>900.69899999999996</v>
      </c>
      <c r="F20" s="3">
        <f t="shared" si="1"/>
        <v>-4.5999999999992269</v>
      </c>
      <c r="G20" s="3">
        <v>12</v>
      </c>
      <c r="H20" s="3">
        <v>900.14700000000005</v>
      </c>
      <c r="I20" s="3">
        <f t="shared" si="2"/>
        <v>-4.6041666666667425</v>
      </c>
      <c r="J20" s="3">
        <v>12</v>
      </c>
      <c r="K20" s="3">
        <v>899.59450000000004</v>
      </c>
      <c r="L20" s="3">
        <f t="shared" si="3"/>
        <v>-4.6041666666667425</v>
      </c>
      <c r="M20" s="3">
        <v>12</v>
      </c>
      <c r="N20" s="3">
        <v>899.04200000000003</v>
      </c>
      <c r="O20" s="3"/>
      <c r="P20" s="3"/>
      <c r="Q20" s="3"/>
      <c r="R20" s="3">
        <f t="shared" si="4"/>
        <v>-4.6000000000003638</v>
      </c>
      <c r="S20" s="3">
        <v>10</v>
      </c>
      <c r="T20" s="3">
        <v>898.58199999999999</v>
      </c>
      <c r="U20" s="19"/>
      <c r="V20" s="20"/>
      <c r="W20" s="20"/>
      <c r="X20" s="20"/>
    </row>
    <row r="21" spans="1:24" x14ac:dyDescent="0.2">
      <c r="A21" s="6">
        <f t="shared" si="5"/>
        <v>78400</v>
      </c>
      <c r="B21" s="3">
        <v>900.1105</v>
      </c>
      <c r="C21" s="3">
        <f t="shared" si="0"/>
        <v>2.4018973695559134</v>
      </c>
      <c r="D21" s="3">
        <v>11.595000000000001</v>
      </c>
      <c r="E21" s="3">
        <v>900.38900000000001</v>
      </c>
      <c r="F21" s="3">
        <f t="shared" si="1"/>
        <v>-4.6000000000001737</v>
      </c>
      <c r="G21" s="3">
        <v>12</v>
      </c>
      <c r="H21" s="3">
        <v>899.83699999999999</v>
      </c>
      <c r="I21" s="3">
        <f t="shared" si="2"/>
        <v>-4.6000000000001737</v>
      </c>
      <c r="J21" s="3">
        <v>12</v>
      </c>
      <c r="K21" s="3">
        <v>899.28499999999997</v>
      </c>
      <c r="L21" s="3">
        <f t="shared" si="3"/>
        <v>-4.6000000000001737</v>
      </c>
      <c r="M21" s="3">
        <v>12</v>
      </c>
      <c r="N21" s="3">
        <v>898.73299999999995</v>
      </c>
      <c r="O21" s="3"/>
      <c r="P21" s="3"/>
      <c r="Q21" s="3"/>
      <c r="R21" s="3">
        <f t="shared" si="4"/>
        <v>-4.5999999999992269</v>
      </c>
      <c r="S21" s="3">
        <v>10</v>
      </c>
      <c r="T21" s="3">
        <v>898.27300000000002</v>
      </c>
      <c r="U21" s="19"/>
      <c r="V21" s="20"/>
      <c r="W21" s="20"/>
      <c r="X21" s="20"/>
    </row>
    <row r="22" spans="1:24" x14ac:dyDescent="0.2">
      <c r="A22" s="6">
        <f t="shared" si="5"/>
        <v>78425</v>
      </c>
      <c r="B22" s="3">
        <v>899.84100000000001</v>
      </c>
      <c r="C22" s="3">
        <f t="shared" si="0"/>
        <v>2.3975851660200087</v>
      </c>
      <c r="D22" s="3">
        <v>11.595000000000001</v>
      </c>
      <c r="E22" s="3">
        <v>900.11900000000003</v>
      </c>
      <c r="F22" s="3">
        <f t="shared" si="1"/>
        <v>-4.6000000000001737</v>
      </c>
      <c r="G22" s="3">
        <v>12</v>
      </c>
      <c r="H22" s="3">
        <v>899.56700000000001</v>
      </c>
      <c r="I22" s="3">
        <f t="shared" si="2"/>
        <v>-4.6041666666667425</v>
      </c>
      <c r="J22" s="3">
        <v>12</v>
      </c>
      <c r="K22" s="3">
        <v>899.0145</v>
      </c>
      <c r="L22" s="3">
        <f t="shared" si="3"/>
        <v>-4.5958333333336068</v>
      </c>
      <c r="M22" s="3">
        <v>12</v>
      </c>
      <c r="N22" s="3">
        <v>898.46299999999997</v>
      </c>
      <c r="O22" s="3"/>
      <c r="P22" s="3"/>
      <c r="Q22" s="3"/>
      <c r="R22" s="3">
        <f t="shared" si="4"/>
        <v>-4.5999999999992269</v>
      </c>
      <c r="S22" s="3">
        <v>10</v>
      </c>
      <c r="T22" s="3">
        <v>898.00300000000004</v>
      </c>
      <c r="U22" s="19"/>
      <c r="V22" s="20"/>
      <c r="W22" s="20"/>
      <c r="X22" s="20"/>
    </row>
    <row r="23" spans="1:24" x14ac:dyDescent="0.2">
      <c r="A23" s="6">
        <f t="shared" si="5"/>
        <v>78450</v>
      </c>
      <c r="B23" s="3">
        <v>899.59349999999995</v>
      </c>
      <c r="C23" s="3">
        <f t="shared" si="0"/>
        <v>2.4018973695559134</v>
      </c>
      <c r="D23" s="3">
        <v>11.595000000000001</v>
      </c>
      <c r="E23" s="3">
        <v>899.87199999999996</v>
      </c>
      <c r="F23" s="3">
        <f t="shared" si="1"/>
        <v>-4.5999999999992269</v>
      </c>
      <c r="G23" s="3">
        <v>12</v>
      </c>
      <c r="H23" s="3">
        <v>899.32</v>
      </c>
      <c r="I23" s="3">
        <f t="shared" si="2"/>
        <v>-4.6000000000001737</v>
      </c>
      <c r="J23" s="3">
        <v>12</v>
      </c>
      <c r="K23" s="3">
        <v>898.76800000000003</v>
      </c>
      <c r="L23" s="3">
        <f t="shared" si="3"/>
        <v>-4.6000000000001737</v>
      </c>
      <c r="M23" s="3">
        <v>12</v>
      </c>
      <c r="N23" s="3">
        <v>898.21600000000001</v>
      </c>
      <c r="O23" s="3"/>
      <c r="P23" s="3"/>
      <c r="Q23" s="3"/>
      <c r="R23" s="3">
        <f t="shared" si="4"/>
        <v>-4.6000000000003638</v>
      </c>
      <c r="S23" s="3">
        <v>10</v>
      </c>
      <c r="T23" s="3">
        <v>897.75599999999997</v>
      </c>
      <c r="U23" s="19"/>
      <c r="V23" s="20"/>
      <c r="W23" s="20"/>
      <c r="X23" s="20"/>
    </row>
    <row r="24" spans="1:24" x14ac:dyDescent="0.2">
      <c r="A24" s="6">
        <f t="shared" si="5"/>
        <v>78475</v>
      </c>
      <c r="B24" s="3">
        <v>899.33749999999998</v>
      </c>
      <c r="C24" s="3">
        <f t="shared" si="0"/>
        <v>2.4018973695559134</v>
      </c>
      <c r="D24" s="3">
        <v>11.595000000000001</v>
      </c>
      <c r="E24" s="3">
        <v>899.61599999999999</v>
      </c>
      <c r="F24" s="3">
        <f t="shared" si="1"/>
        <v>-4.6000000000001737</v>
      </c>
      <c r="G24" s="3">
        <v>12</v>
      </c>
      <c r="H24" s="3">
        <v>899.06399999999996</v>
      </c>
      <c r="I24" s="3">
        <f t="shared" si="2"/>
        <v>-4.6000000000001737</v>
      </c>
      <c r="J24" s="3">
        <v>12</v>
      </c>
      <c r="K24" s="3">
        <v>898.51199999999994</v>
      </c>
      <c r="L24" s="3">
        <f t="shared" si="3"/>
        <v>-4.5999999999992269</v>
      </c>
      <c r="M24" s="3">
        <v>12</v>
      </c>
      <c r="N24" s="3">
        <v>897.96</v>
      </c>
      <c r="O24" s="3"/>
      <c r="P24" s="3"/>
      <c r="Q24" s="3"/>
      <c r="R24" s="3">
        <f t="shared" si="4"/>
        <v>-4.6000000000003638</v>
      </c>
      <c r="S24" s="3">
        <v>10</v>
      </c>
      <c r="T24" s="3">
        <v>897.5</v>
      </c>
      <c r="U24" s="19"/>
      <c r="V24" s="20"/>
      <c r="W24" s="20"/>
      <c r="X24" s="20"/>
    </row>
    <row r="25" spans="1:24" x14ac:dyDescent="0.2">
      <c r="A25" s="6">
        <f t="shared" si="5"/>
        <v>78500</v>
      </c>
      <c r="B25" s="3">
        <v>899.10350000000005</v>
      </c>
      <c r="C25" s="3">
        <f t="shared" si="0"/>
        <v>2.4018973695549328</v>
      </c>
      <c r="D25" s="3">
        <v>11.595000000000001</v>
      </c>
      <c r="E25" s="3">
        <v>899.38199999999995</v>
      </c>
      <c r="F25" s="3">
        <f t="shared" si="1"/>
        <v>-4.5999999999992269</v>
      </c>
      <c r="G25" s="3">
        <v>12</v>
      </c>
      <c r="H25" s="3">
        <v>898.83</v>
      </c>
      <c r="I25" s="3">
        <f t="shared" si="2"/>
        <v>-4.6000000000001737</v>
      </c>
      <c r="J25" s="3">
        <v>12</v>
      </c>
      <c r="K25" s="3">
        <v>898.27800000000002</v>
      </c>
      <c r="L25" s="3">
        <f t="shared" si="3"/>
        <v>-4.6000000000001737</v>
      </c>
      <c r="M25" s="3">
        <v>12</v>
      </c>
      <c r="N25" s="3">
        <v>897.726</v>
      </c>
      <c r="O25" s="3"/>
      <c r="P25" s="3"/>
      <c r="Q25" s="3"/>
      <c r="R25" s="3">
        <f t="shared" si="4"/>
        <v>-4.6000000000003638</v>
      </c>
      <c r="S25" s="3">
        <v>10</v>
      </c>
      <c r="T25" s="3">
        <v>897.26599999999996</v>
      </c>
      <c r="U25" s="19"/>
      <c r="V25" s="20"/>
      <c r="W25" s="20"/>
      <c r="X25" s="20"/>
    </row>
    <row r="26" spans="1:24" x14ac:dyDescent="0.2">
      <c r="A26" s="6">
        <f t="shared" si="5"/>
        <v>78525</v>
      </c>
      <c r="B26" s="3">
        <v>898.86500000000001</v>
      </c>
      <c r="C26" s="3">
        <f t="shared" si="0"/>
        <v>2.3975851660200087</v>
      </c>
      <c r="D26" s="3">
        <v>11.595000000000001</v>
      </c>
      <c r="E26" s="3">
        <v>899.14300000000003</v>
      </c>
      <c r="F26" s="3">
        <f t="shared" si="1"/>
        <v>-4.6000000000001737</v>
      </c>
      <c r="G26" s="3">
        <v>12</v>
      </c>
      <c r="H26" s="3">
        <v>898.59100000000001</v>
      </c>
      <c r="I26" s="3">
        <f t="shared" si="2"/>
        <v>-4.6000000000001737</v>
      </c>
      <c r="J26" s="3">
        <v>12</v>
      </c>
      <c r="K26" s="3">
        <v>898.03899999999999</v>
      </c>
      <c r="L26" s="3">
        <f t="shared" si="3"/>
        <v>-4.6000000000001737</v>
      </c>
      <c r="M26" s="3">
        <v>12</v>
      </c>
      <c r="N26" s="3">
        <v>897.48699999999997</v>
      </c>
      <c r="O26" s="3"/>
      <c r="P26" s="3"/>
      <c r="Q26" s="3"/>
      <c r="R26" s="3">
        <f t="shared" si="4"/>
        <v>-4.5999999999992269</v>
      </c>
      <c r="S26" s="3">
        <v>10</v>
      </c>
      <c r="T26" s="3">
        <v>897.02700000000004</v>
      </c>
      <c r="U26" s="19"/>
      <c r="V26" s="20"/>
      <c r="W26" s="20"/>
      <c r="X26" s="20"/>
    </row>
    <row r="27" spans="1:24" x14ac:dyDescent="0.2">
      <c r="A27" s="6">
        <f t="shared" si="5"/>
        <v>78550</v>
      </c>
      <c r="B27" s="3">
        <v>898.64300000000003</v>
      </c>
      <c r="C27" s="3">
        <f t="shared" si="0"/>
        <v>2.3975851660200087</v>
      </c>
      <c r="D27" s="3">
        <v>11.595000000000001</v>
      </c>
      <c r="E27" s="3">
        <v>898.92100000000005</v>
      </c>
      <c r="F27" s="3">
        <f t="shared" si="1"/>
        <v>-4.6000000000001737</v>
      </c>
      <c r="G27" s="3">
        <v>12</v>
      </c>
      <c r="H27" s="3">
        <v>898.36900000000003</v>
      </c>
      <c r="I27" s="3">
        <f t="shared" si="2"/>
        <v>-4.6000000000001737</v>
      </c>
      <c r="J27" s="3">
        <v>12</v>
      </c>
      <c r="K27" s="3">
        <v>897.81700000000001</v>
      </c>
      <c r="L27" s="3">
        <f t="shared" si="3"/>
        <v>-4.6041666666667425</v>
      </c>
      <c r="M27" s="3">
        <v>12</v>
      </c>
      <c r="N27" s="3">
        <v>897.2645</v>
      </c>
      <c r="O27" s="3"/>
      <c r="P27" s="3"/>
      <c r="Q27" s="3"/>
      <c r="R27" s="3">
        <f t="shared" si="4"/>
        <v>-4.6000000000003638</v>
      </c>
      <c r="S27" s="3">
        <v>10</v>
      </c>
      <c r="T27" s="3">
        <v>896.80449999999996</v>
      </c>
      <c r="U27" s="19"/>
      <c r="V27" s="20"/>
      <c r="W27" s="20"/>
      <c r="X27" s="20"/>
    </row>
    <row r="28" spans="1:24" x14ac:dyDescent="0.2">
      <c r="A28" s="6">
        <f t="shared" si="5"/>
        <v>78575</v>
      </c>
      <c r="B28" s="3">
        <v>898.45299999999997</v>
      </c>
      <c r="C28" s="3">
        <f t="shared" si="0"/>
        <v>2.3975851660200087</v>
      </c>
      <c r="D28" s="3">
        <v>11.595000000000001</v>
      </c>
      <c r="E28" s="3">
        <v>898.73099999999999</v>
      </c>
      <c r="F28" s="3">
        <f t="shared" si="1"/>
        <v>-4.6000000000001737</v>
      </c>
      <c r="G28" s="3">
        <v>12</v>
      </c>
      <c r="H28" s="3">
        <v>898.17899999999997</v>
      </c>
      <c r="I28" s="3">
        <f t="shared" si="2"/>
        <v>-4.6000000000001737</v>
      </c>
      <c r="J28" s="3">
        <v>12</v>
      </c>
      <c r="K28" s="3">
        <v>897.62699999999995</v>
      </c>
      <c r="L28" s="3">
        <f t="shared" si="3"/>
        <v>-4.5999999999992269</v>
      </c>
      <c r="M28" s="3">
        <v>12</v>
      </c>
      <c r="N28" s="3">
        <v>897.07500000000005</v>
      </c>
      <c r="O28" s="3"/>
      <c r="P28" s="3"/>
      <c r="Q28" s="3"/>
      <c r="R28" s="3">
        <f t="shared" si="4"/>
        <v>-4.6000000000003638</v>
      </c>
      <c r="S28" s="3">
        <v>10</v>
      </c>
      <c r="T28" s="3">
        <v>896.61500000000001</v>
      </c>
      <c r="U28" s="19"/>
      <c r="V28" s="20"/>
      <c r="W28" s="20"/>
      <c r="X28" s="20"/>
    </row>
    <row r="29" spans="1:24" x14ac:dyDescent="0.2">
      <c r="A29" s="7">
        <f t="shared" si="5"/>
        <v>78600</v>
      </c>
      <c r="B29" s="4">
        <v>898.30050000000006</v>
      </c>
      <c r="C29" s="4">
        <f t="shared" si="0"/>
        <v>2.4018973695549328</v>
      </c>
      <c r="D29" s="4">
        <v>11.595000000000001</v>
      </c>
      <c r="E29" s="4">
        <v>898.57899999999995</v>
      </c>
      <c r="F29" s="4">
        <f t="shared" si="1"/>
        <v>-4.5999999999992269</v>
      </c>
      <c r="G29" s="3">
        <v>12</v>
      </c>
      <c r="H29" s="4">
        <v>898.02700000000004</v>
      </c>
      <c r="I29" s="4">
        <f t="shared" si="2"/>
        <v>-4.6000000000001737</v>
      </c>
      <c r="J29" s="3">
        <v>12</v>
      </c>
      <c r="K29" s="4">
        <v>897.47500000000002</v>
      </c>
      <c r="L29" s="4">
        <f t="shared" si="3"/>
        <v>-4.6000000000001737</v>
      </c>
      <c r="M29" s="3">
        <v>12</v>
      </c>
      <c r="N29" s="4">
        <v>896.923</v>
      </c>
      <c r="O29" s="4"/>
      <c r="P29" s="4"/>
      <c r="Q29" s="4"/>
      <c r="R29" s="4">
        <f t="shared" si="4"/>
        <v>-4.6000000000003638</v>
      </c>
      <c r="S29" s="4">
        <v>10</v>
      </c>
      <c r="T29" s="4">
        <v>896.46299999999997</v>
      </c>
      <c r="U29" s="17"/>
      <c r="V29" s="18"/>
      <c r="W29" s="18"/>
      <c r="X29" s="18"/>
    </row>
    <row r="30" spans="1:24" x14ac:dyDescent="0.2">
      <c r="A30" s="6">
        <v>78625</v>
      </c>
      <c r="B30" s="3">
        <v>898.173</v>
      </c>
      <c r="C30" s="3">
        <f t="shared" si="0"/>
        <v>2.3975851660200087</v>
      </c>
      <c r="D30" s="3">
        <v>11.595000000000001</v>
      </c>
      <c r="E30" s="3">
        <v>898.45100000000002</v>
      </c>
      <c r="F30" s="3">
        <f t="shared" si="1"/>
        <v>-4.6000000000001737</v>
      </c>
      <c r="G30" s="3">
        <v>12</v>
      </c>
      <c r="H30" s="3">
        <v>897.899</v>
      </c>
      <c r="I30" s="3">
        <f t="shared" si="2"/>
        <v>-4.6000000000001737</v>
      </c>
      <c r="J30" s="3">
        <v>12</v>
      </c>
      <c r="K30" s="3">
        <v>897.34699999999998</v>
      </c>
      <c r="L30" s="3">
        <f t="shared" si="3"/>
        <v>-4.6000000000001737</v>
      </c>
      <c r="M30" s="3">
        <v>12</v>
      </c>
      <c r="N30" s="3">
        <v>896.79499999999996</v>
      </c>
      <c r="O30" s="3"/>
      <c r="P30" s="3"/>
      <c r="Q30" s="3"/>
      <c r="R30" s="3">
        <f t="shared" si="4"/>
        <v>-4.5999999999992269</v>
      </c>
      <c r="S30" s="3">
        <v>10</v>
      </c>
      <c r="T30" s="3">
        <v>896.33500000000004</v>
      </c>
      <c r="U30" s="19"/>
      <c r="V30" s="20"/>
      <c r="W30" s="20"/>
      <c r="X30" s="20"/>
    </row>
    <row r="31" spans="1:24" x14ac:dyDescent="0.2">
      <c r="A31" s="6">
        <v>78650</v>
      </c>
      <c r="B31" s="3">
        <v>898.02449999999999</v>
      </c>
      <c r="C31" s="3">
        <f t="shared" ref="C31:C52" si="6">((E31-B31)/D31)*100</f>
        <v>2.4018973695559134</v>
      </c>
      <c r="D31" s="3">
        <v>11.595000000000001</v>
      </c>
      <c r="E31" s="3">
        <v>898.303</v>
      </c>
      <c r="F31" s="3">
        <f t="shared" ref="F31:F59" si="7">((H31-E31)/12)*100</f>
        <v>-4.6000000000001737</v>
      </c>
      <c r="G31" s="3">
        <v>12</v>
      </c>
      <c r="H31" s="3">
        <v>897.75099999999998</v>
      </c>
      <c r="I31" s="3">
        <f t="shared" ref="I31:I59" si="8">((K31-H31)/12)*100</f>
        <v>-4.6000000000001737</v>
      </c>
      <c r="J31" s="3">
        <v>12</v>
      </c>
      <c r="K31" s="3">
        <v>897.19899999999996</v>
      </c>
      <c r="L31" s="3">
        <f t="shared" ref="L31:L59" si="9">((N31-K31)/12)*100</f>
        <v>-4.5999999999992269</v>
      </c>
      <c r="M31" s="3">
        <v>12</v>
      </c>
      <c r="N31" s="3">
        <v>896.64700000000005</v>
      </c>
      <c r="O31" s="3"/>
      <c r="P31" s="3"/>
      <c r="Q31" s="3"/>
      <c r="R31" s="3">
        <f t="shared" ref="R31:R45" si="10">((T31-N31)/S31)*100</f>
        <v>-4.6000000000003638</v>
      </c>
      <c r="S31" s="3">
        <v>10</v>
      </c>
      <c r="T31" s="3">
        <v>896.18700000000001</v>
      </c>
      <c r="U31" s="19"/>
      <c r="V31" s="20"/>
      <c r="W31" s="20"/>
      <c r="X31" s="20"/>
    </row>
    <row r="32" spans="1:24" x14ac:dyDescent="0.2">
      <c r="A32" s="6">
        <v>78675</v>
      </c>
      <c r="B32" s="3">
        <v>897.91300000000001</v>
      </c>
      <c r="C32" s="3">
        <f t="shared" si="6"/>
        <v>2.3975851660200087</v>
      </c>
      <c r="D32" s="3">
        <v>11.595000000000001</v>
      </c>
      <c r="E32" s="3">
        <v>898.19100000000003</v>
      </c>
      <c r="F32" s="3">
        <f t="shared" si="7"/>
        <v>-4.6000000000001737</v>
      </c>
      <c r="G32" s="3">
        <v>12</v>
      </c>
      <c r="H32" s="3">
        <v>897.63900000000001</v>
      </c>
      <c r="I32" s="3">
        <f t="shared" si="8"/>
        <v>-4.6000000000001737</v>
      </c>
      <c r="J32" s="3">
        <v>12</v>
      </c>
      <c r="K32" s="3">
        <v>897.08699999999999</v>
      </c>
      <c r="L32" s="3">
        <f t="shared" si="9"/>
        <v>-4.6000000000001737</v>
      </c>
      <c r="M32" s="3">
        <v>12</v>
      </c>
      <c r="N32" s="3">
        <v>896.53499999999997</v>
      </c>
      <c r="O32" s="3"/>
      <c r="P32" s="3"/>
      <c r="Q32" s="3"/>
      <c r="R32" s="3">
        <f t="shared" si="10"/>
        <v>-4.5999999999992269</v>
      </c>
      <c r="S32" s="3">
        <v>10</v>
      </c>
      <c r="T32" s="3">
        <v>896.07500000000005</v>
      </c>
      <c r="U32" s="19"/>
      <c r="V32" s="20"/>
      <c r="W32" s="20"/>
      <c r="X32" s="20"/>
    </row>
    <row r="33" spans="1:24" x14ac:dyDescent="0.2">
      <c r="A33" s="6">
        <v>78700</v>
      </c>
      <c r="B33" s="3">
        <v>897.79250000000002</v>
      </c>
      <c r="C33" s="3">
        <f t="shared" si="6"/>
        <v>2.4018973695559134</v>
      </c>
      <c r="D33" s="3">
        <v>11.595000000000001</v>
      </c>
      <c r="E33" s="3">
        <v>898.07100000000003</v>
      </c>
      <c r="F33" s="3">
        <f t="shared" si="7"/>
        <v>-4.6000000000001737</v>
      </c>
      <c r="G33" s="3">
        <v>12</v>
      </c>
      <c r="H33" s="3">
        <v>897.51900000000001</v>
      </c>
      <c r="I33" s="3">
        <f t="shared" si="8"/>
        <v>-4.6000000000001737</v>
      </c>
      <c r="J33" s="3">
        <v>12</v>
      </c>
      <c r="K33" s="3">
        <v>896.96699999999998</v>
      </c>
      <c r="L33" s="3">
        <f t="shared" si="9"/>
        <v>-4.6000000000001737</v>
      </c>
      <c r="M33" s="3">
        <v>12</v>
      </c>
      <c r="N33" s="3">
        <v>896.41499999999996</v>
      </c>
      <c r="O33" s="3"/>
      <c r="P33" s="3"/>
      <c r="Q33" s="3"/>
      <c r="R33" s="3">
        <f t="shared" si="10"/>
        <v>-4.5999999999992269</v>
      </c>
      <c r="S33" s="3">
        <v>10</v>
      </c>
      <c r="T33" s="3">
        <v>895.95500000000004</v>
      </c>
      <c r="U33" s="19"/>
      <c r="V33" s="20"/>
      <c r="W33" s="20"/>
      <c r="X33" s="20"/>
    </row>
    <row r="34" spans="1:24" x14ac:dyDescent="0.2">
      <c r="A34" s="6">
        <v>78725</v>
      </c>
      <c r="B34" s="3">
        <v>897.71050000000002</v>
      </c>
      <c r="C34" s="3">
        <f t="shared" si="6"/>
        <v>2.4018973695559134</v>
      </c>
      <c r="D34" s="3">
        <v>11.595000000000001</v>
      </c>
      <c r="E34" s="3">
        <v>897.98900000000003</v>
      </c>
      <c r="F34" s="3">
        <f t="shared" si="7"/>
        <v>-4.6000000000001737</v>
      </c>
      <c r="G34" s="3">
        <v>12</v>
      </c>
      <c r="H34" s="3">
        <v>897.43700000000001</v>
      </c>
      <c r="I34" s="3">
        <f t="shared" si="8"/>
        <v>-4.6000000000001737</v>
      </c>
      <c r="J34" s="3">
        <v>12</v>
      </c>
      <c r="K34" s="3">
        <v>896.88499999999999</v>
      </c>
      <c r="L34" s="3">
        <f t="shared" si="9"/>
        <v>-4.6000000000001737</v>
      </c>
      <c r="M34" s="3">
        <v>12</v>
      </c>
      <c r="N34" s="3">
        <v>896.33299999999997</v>
      </c>
      <c r="O34" s="3"/>
      <c r="P34" s="3"/>
      <c r="Q34" s="3"/>
      <c r="R34" s="3">
        <f t="shared" si="10"/>
        <v>-4.5999999999992269</v>
      </c>
      <c r="S34" s="3">
        <v>10</v>
      </c>
      <c r="T34" s="3">
        <v>895.87300000000005</v>
      </c>
      <c r="U34" s="19"/>
      <c r="V34" s="20"/>
      <c r="W34" s="20"/>
      <c r="X34" s="20"/>
    </row>
    <row r="35" spans="1:24" x14ac:dyDescent="0.2">
      <c r="A35" s="6">
        <v>78750</v>
      </c>
      <c r="B35" s="3">
        <v>897.64099999999996</v>
      </c>
      <c r="C35" s="3">
        <f t="shared" si="6"/>
        <v>2.3975851660200087</v>
      </c>
      <c r="D35" s="3">
        <v>11.595000000000001</v>
      </c>
      <c r="E35" s="3">
        <v>897.91899999999998</v>
      </c>
      <c r="F35" s="3">
        <f t="shared" si="7"/>
        <v>-4.6000000000001737</v>
      </c>
      <c r="G35" s="3">
        <v>12</v>
      </c>
      <c r="H35" s="3">
        <v>897.36699999999996</v>
      </c>
      <c r="I35" s="3">
        <f t="shared" si="8"/>
        <v>-4.5999999999992269</v>
      </c>
      <c r="J35" s="3">
        <v>12</v>
      </c>
      <c r="K35" s="3">
        <v>896.81500000000005</v>
      </c>
      <c r="L35" s="3">
        <f t="shared" si="9"/>
        <v>-4.6000000000001737</v>
      </c>
      <c r="M35" s="3">
        <v>12</v>
      </c>
      <c r="N35" s="3">
        <v>896.26300000000003</v>
      </c>
      <c r="O35" s="3"/>
      <c r="P35" s="3"/>
      <c r="Q35" s="3"/>
      <c r="R35" s="3">
        <f t="shared" si="10"/>
        <v>-4.6000000000003638</v>
      </c>
      <c r="S35" s="3">
        <v>10</v>
      </c>
      <c r="T35" s="3">
        <v>895.803</v>
      </c>
      <c r="U35" s="19"/>
      <c r="V35" s="20"/>
      <c r="W35" s="20"/>
      <c r="X35" s="20"/>
    </row>
    <row r="36" spans="1:24" x14ac:dyDescent="0.2">
      <c r="A36" s="6">
        <v>78775</v>
      </c>
      <c r="B36" s="3">
        <v>897.55200000000002</v>
      </c>
      <c r="C36" s="3">
        <f t="shared" si="6"/>
        <v>2.3975851660200087</v>
      </c>
      <c r="D36" s="3">
        <v>11.595000000000001</v>
      </c>
      <c r="E36" s="3">
        <v>897.83</v>
      </c>
      <c r="F36" s="3">
        <f t="shared" si="7"/>
        <v>-4.6000000000001737</v>
      </c>
      <c r="G36" s="3">
        <v>12</v>
      </c>
      <c r="H36" s="3">
        <v>897.27800000000002</v>
      </c>
      <c r="I36" s="3">
        <f t="shared" si="8"/>
        <v>-4.6000000000001737</v>
      </c>
      <c r="J36" s="3">
        <v>12</v>
      </c>
      <c r="K36" s="3">
        <v>896.726</v>
      </c>
      <c r="L36" s="3">
        <f t="shared" si="9"/>
        <v>-4.6000000000001737</v>
      </c>
      <c r="M36" s="3">
        <v>12</v>
      </c>
      <c r="N36" s="3">
        <v>896.17399999999998</v>
      </c>
      <c r="O36" s="3"/>
      <c r="P36" s="3"/>
      <c r="Q36" s="3"/>
      <c r="R36" s="3">
        <f t="shared" si="10"/>
        <v>-4.5999999999992269</v>
      </c>
      <c r="S36" s="3">
        <v>10</v>
      </c>
      <c r="T36" s="3">
        <v>895.71400000000006</v>
      </c>
      <c r="U36" s="19"/>
      <c r="V36" s="20"/>
      <c r="W36" s="20"/>
      <c r="X36" s="20"/>
    </row>
    <row r="37" spans="1:24" x14ac:dyDescent="0.2">
      <c r="A37" s="6">
        <v>78800</v>
      </c>
      <c r="B37" s="3">
        <v>897.44399999999996</v>
      </c>
      <c r="C37" s="3">
        <f t="shared" si="6"/>
        <v>2.3975851660200087</v>
      </c>
      <c r="D37" s="3">
        <v>11.595000000000001</v>
      </c>
      <c r="E37" s="3">
        <v>897.72199999999998</v>
      </c>
      <c r="F37" s="3">
        <f t="shared" si="7"/>
        <v>-4.6000000000001737</v>
      </c>
      <c r="G37" s="3">
        <v>12</v>
      </c>
      <c r="H37" s="3">
        <v>897.17</v>
      </c>
      <c r="I37" s="3">
        <f t="shared" si="8"/>
        <v>-4.5999999999992269</v>
      </c>
      <c r="J37" s="3">
        <v>12</v>
      </c>
      <c r="K37" s="3">
        <v>896.61800000000005</v>
      </c>
      <c r="L37" s="3">
        <f t="shared" si="9"/>
        <v>-4.6000000000001737</v>
      </c>
      <c r="M37" s="3">
        <v>12</v>
      </c>
      <c r="N37" s="3">
        <v>896.06600000000003</v>
      </c>
      <c r="O37" s="3"/>
      <c r="P37" s="3"/>
      <c r="Q37" s="3"/>
      <c r="R37" s="3">
        <f t="shared" si="10"/>
        <v>-4.6000000000003638</v>
      </c>
      <c r="S37" s="3">
        <v>10</v>
      </c>
      <c r="T37" s="3">
        <v>895.60599999999999</v>
      </c>
      <c r="U37" s="19"/>
      <c r="V37" s="20"/>
      <c r="W37" s="20"/>
      <c r="X37" s="20"/>
    </row>
    <row r="38" spans="1:24" x14ac:dyDescent="0.2">
      <c r="A38" s="6">
        <v>78825</v>
      </c>
      <c r="B38" s="3">
        <v>897.28949999999998</v>
      </c>
      <c r="C38" s="3">
        <f t="shared" si="6"/>
        <v>2.4018973695559134</v>
      </c>
      <c r="D38" s="3">
        <v>11.595000000000001</v>
      </c>
      <c r="E38" s="3">
        <v>897.56799999999998</v>
      </c>
      <c r="F38" s="3">
        <f t="shared" si="7"/>
        <v>-4.6000000000001737</v>
      </c>
      <c r="G38" s="3">
        <v>12</v>
      </c>
      <c r="H38" s="3">
        <v>897.01599999999996</v>
      </c>
      <c r="I38" s="3">
        <f t="shared" si="8"/>
        <v>-4.6041666666667425</v>
      </c>
      <c r="J38" s="3">
        <v>12</v>
      </c>
      <c r="K38" s="3">
        <v>896.46349999999995</v>
      </c>
      <c r="L38" s="3">
        <f t="shared" si="9"/>
        <v>-4.6041666666667425</v>
      </c>
      <c r="M38" s="3">
        <v>12</v>
      </c>
      <c r="N38" s="3">
        <v>895.91099999999994</v>
      </c>
      <c r="O38" s="3"/>
      <c r="P38" s="3"/>
      <c r="Q38" s="3"/>
      <c r="R38" s="3">
        <f t="shared" si="10"/>
        <v>-4.5999999999992269</v>
      </c>
      <c r="S38" s="3">
        <v>10</v>
      </c>
      <c r="T38" s="3">
        <v>895.45100000000002</v>
      </c>
      <c r="U38" s="19"/>
      <c r="V38" s="20"/>
      <c r="W38" s="20"/>
      <c r="X38" s="20"/>
    </row>
    <row r="39" spans="1:24" x14ac:dyDescent="0.2">
      <c r="A39" s="6">
        <v>78850</v>
      </c>
      <c r="B39" s="3">
        <v>897.14649999999995</v>
      </c>
      <c r="C39" s="3">
        <f t="shared" si="6"/>
        <v>2.4018973695559134</v>
      </c>
      <c r="D39" s="3">
        <v>11.595000000000001</v>
      </c>
      <c r="E39" s="3">
        <v>897.42499999999995</v>
      </c>
      <c r="F39" s="3">
        <f t="shared" si="7"/>
        <v>-4.5999999999992269</v>
      </c>
      <c r="G39" s="3">
        <v>12</v>
      </c>
      <c r="H39" s="3">
        <v>896.87300000000005</v>
      </c>
      <c r="I39" s="3">
        <f t="shared" si="8"/>
        <v>-4.6041666666667425</v>
      </c>
      <c r="J39" s="3">
        <v>12</v>
      </c>
      <c r="K39" s="3">
        <v>896.32050000000004</v>
      </c>
      <c r="L39" s="3">
        <f t="shared" si="9"/>
        <v>-4.6041666666667425</v>
      </c>
      <c r="M39" s="3">
        <v>12</v>
      </c>
      <c r="N39" s="3">
        <v>895.76800000000003</v>
      </c>
      <c r="O39" s="3"/>
      <c r="P39" s="3"/>
      <c r="Q39" s="3"/>
      <c r="R39" s="3">
        <f t="shared" si="10"/>
        <v>-4.6000000000003638</v>
      </c>
      <c r="S39" s="3">
        <v>10</v>
      </c>
      <c r="T39" s="3">
        <v>895.30799999999999</v>
      </c>
      <c r="U39" s="19"/>
      <c r="V39" s="20"/>
      <c r="W39" s="20"/>
      <c r="X39" s="20"/>
    </row>
    <row r="40" spans="1:24" x14ac:dyDescent="0.2">
      <c r="A40" s="6">
        <v>78872</v>
      </c>
      <c r="B40" s="3">
        <v>897.09500000000003</v>
      </c>
      <c r="C40" s="3">
        <f t="shared" si="6"/>
        <v>2.3975851660200087</v>
      </c>
      <c r="D40" s="3">
        <v>11.595000000000001</v>
      </c>
      <c r="E40" s="3">
        <v>897.37300000000005</v>
      </c>
      <c r="F40" s="3">
        <f t="shared" si="7"/>
        <v>-4.6000000000001737</v>
      </c>
      <c r="G40" s="3">
        <v>12</v>
      </c>
      <c r="H40" s="3">
        <v>896.82100000000003</v>
      </c>
      <c r="I40" s="3">
        <f t="shared" si="8"/>
        <v>-4.6000000000001737</v>
      </c>
      <c r="J40" s="3">
        <v>12</v>
      </c>
      <c r="K40" s="3">
        <v>896.26900000000001</v>
      </c>
      <c r="L40" s="3">
        <f t="shared" si="9"/>
        <v>-4.6000000000001737</v>
      </c>
      <c r="M40" s="3">
        <v>12</v>
      </c>
      <c r="N40" s="3">
        <v>895.71699999999998</v>
      </c>
      <c r="O40" s="3"/>
      <c r="P40" s="3"/>
      <c r="Q40" s="3"/>
      <c r="R40" s="3">
        <f t="shared" si="10"/>
        <v>-4.6000000000003638</v>
      </c>
      <c r="S40" s="3">
        <v>10</v>
      </c>
      <c r="T40" s="3">
        <v>895.25699999999995</v>
      </c>
      <c r="U40" s="19" t="s">
        <v>28</v>
      </c>
      <c r="V40" s="20"/>
      <c r="W40" s="20"/>
      <c r="X40" s="20"/>
    </row>
    <row r="41" spans="1:24" x14ac:dyDescent="0.2">
      <c r="A41" s="6">
        <v>78875</v>
      </c>
      <c r="B41" s="3">
        <v>897.07799999999997</v>
      </c>
      <c r="C41" s="3">
        <f t="shared" si="6"/>
        <v>2.4579560155246387</v>
      </c>
      <c r="D41" s="3">
        <v>11.595000000000001</v>
      </c>
      <c r="E41" s="3">
        <v>897.36300000000006</v>
      </c>
      <c r="F41" s="3">
        <f t="shared" si="7"/>
        <v>-4.5416666666672736</v>
      </c>
      <c r="G41" s="3">
        <v>12</v>
      </c>
      <c r="H41" s="3">
        <v>896.81799999999998</v>
      </c>
      <c r="I41" s="3">
        <f t="shared" si="8"/>
        <v>-4.541666666666325</v>
      </c>
      <c r="J41" s="3">
        <v>12</v>
      </c>
      <c r="K41" s="3">
        <v>896.27300000000002</v>
      </c>
      <c r="L41" s="3">
        <f t="shared" si="9"/>
        <v>-4.5433333333335213</v>
      </c>
      <c r="M41" s="3">
        <v>12</v>
      </c>
      <c r="N41" s="3">
        <v>895.7278</v>
      </c>
      <c r="O41" s="3"/>
      <c r="P41" s="3"/>
      <c r="Q41" s="3"/>
      <c r="R41" s="3">
        <f t="shared" si="10"/>
        <v>-4.5429999999998927</v>
      </c>
      <c r="S41" s="3">
        <v>10</v>
      </c>
      <c r="T41" s="3">
        <v>895.27350000000001</v>
      </c>
      <c r="U41" s="19"/>
      <c r="V41" s="20"/>
      <c r="W41" s="20"/>
      <c r="X41" s="20"/>
    </row>
    <row r="42" spans="1:24" x14ac:dyDescent="0.2">
      <c r="A42" s="6">
        <v>78900</v>
      </c>
      <c r="B42" s="3">
        <v>896.93499999999995</v>
      </c>
      <c r="C42" s="3">
        <f t="shared" si="6"/>
        <v>2.923673997413156</v>
      </c>
      <c r="D42" s="3">
        <v>11.595000000000001</v>
      </c>
      <c r="E42" s="3">
        <v>897.274</v>
      </c>
      <c r="F42" s="3">
        <f t="shared" si="7"/>
        <v>-4.0750000000002728</v>
      </c>
      <c r="G42" s="3">
        <v>12</v>
      </c>
      <c r="H42" s="3">
        <v>896.78499999999997</v>
      </c>
      <c r="I42" s="3">
        <f t="shared" si="8"/>
        <v>-4.0791666666668416</v>
      </c>
      <c r="J42" s="3">
        <v>12</v>
      </c>
      <c r="K42" s="3">
        <v>896.29549999999995</v>
      </c>
      <c r="L42" s="3">
        <f t="shared" si="9"/>
        <v>-4.079166666665893</v>
      </c>
      <c r="M42" s="3">
        <v>12</v>
      </c>
      <c r="N42" s="3">
        <v>895.80600000000004</v>
      </c>
      <c r="O42" s="3"/>
      <c r="P42" s="3"/>
      <c r="Q42" s="3"/>
      <c r="R42" s="3">
        <f t="shared" si="10"/>
        <v>-4.0800000000001546</v>
      </c>
      <c r="S42" s="3">
        <v>10</v>
      </c>
      <c r="T42" s="3">
        <v>895.39800000000002</v>
      </c>
      <c r="U42" s="19"/>
      <c r="V42" s="20"/>
      <c r="W42" s="20"/>
      <c r="X42" s="20"/>
    </row>
    <row r="43" spans="1:24" x14ac:dyDescent="0.2">
      <c r="A43" s="6">
        <v>78904</v>
      </c>
      <c r="B43" s="3">
        <v>896.91</v>
      </c>
      <c r="C43" s="3">
        <f t="shared" si="6"/>
        <v>3.001293661061406</v>
      </c>
      <c r="D43" s="3">
        <v>11.595000000000001</v>
      </c>
      <c r="E43" s="3">
        <v>897.25800000000004</v>
      </c>
      <c r="F43" s="3">
        <f t="shared" si="7"/>
        <v>-4.000000000000151</v>
      </c>
      <c r="G43" s="3">
        <v>12</v>
      </c>
      <c r="H43" s="3">
        <v>896.77800000000002</v>
      </c>
      <c r="I43" s="3">
        <f t="shared" si="8"/>
        <v>-4.000000000000151</v>
      </c>
      <c r="J43" s="3">
        <v>12</v>
      </c>
      <c r="K43" s="3">
        <v>896.298</v>
      </c>
      <c r="L43" s="3">
        <f t="shared" si="9"/>
        <v>-4.000000000000151</v>
      </c>
      <c r="M43" s="3">
        <v>12</v>
      </c>
      <c r="N43" s="3">
        <v>895.81799999999998</v>
      </c>
      <c r="O43" s="3"/>
      <c r="P43" s="3"/>
      <c r="Q43" s="3"/>
      <c r="R43" s="3">
        <f t="shared" si="10"/>
        <v>-3.9999999999997726</v>
      </c>
      <c r="S43" s="3">
        <v>10</v>
      </c>
      <c r="T43" s="3">
        <v>895.41800000000001</v>
      </c>
      <c r="U43" s="19" t="s">
        <v>43</v>
      </c>
      <c r="V43" s="20"/>
      <c r="W43" s="20"/>
      <c r="X43" s="20"/>
    </row>
    <row r="44" spans="1:24" x14ac:dyDescent="0.2">
      <c r="A44" s="6">
        <v>78925</v>
      </c>
      <c r="B44" s="3">
        <v>896.80200000000002</v>
      </c>
      <c r="C44" s="3">
        <f t="shared" si="6"/>
        <v>3.3893919793016738</v>
      </c>
      <c r="D44" s="3">
        <v>11.595000000000001</v>
      </c>
      <c r="E44" s="3">
        <v>897.19500000000005</v>
      </c>
      <c r="F44" s="3">
        <f t="shared" si="7"/>
        <v>-3.6083333333342202</v>
      </c>
      <c r="G44" s="3">
        <v>12</v>
      </c>
      <c r="H44" s="3">
        <v>896.76199999999994</v>
      </c>
      <c r="I44" s="3">
        <f t="shared" si="8"/>
        <v>-3.6083333333332726</v>
      </c>
      <c r="J44" s="3">
        <v>12</v>
      </c>
      <c r="K44" s="3">
        <v>896.32899999999995</v>
      </c>
      <c r="L44" s="3">
        <f t="shared" si="9"/>
        <v>-3.6083333333332726</v>
      </c>
      <c r="M44" s="3">
        <v>12</v>
      </c>
      <c r="N44" s="3">
        <v>895.89599999999996</v>
      </c>
      <c r="O44" s="3"/>
      <c r="P44" s="3"/>
      <c r="Q44" s="3"/>
      <c r="R44" s="3">
        <f t="shared" si="10"/>
        <v>-3.9999999999997726</v>
      </c>
      <c r="S44" s="3">
        <v>10</v>
      </c>
      <c r="T44" s="3">
        <v>895.49599999999998</v>
      </c>
      <c r="U44" s="19"/>
      <c r="V44" s="20"/>
      <c r="W44" s="20"/>
      <c r="X44" s="20"/>
    </row>
    <row r="45" spans="1:24" x14ac:dyDescent="0.2">
      <c r="A45" s="6">
        <v>78950</v>
      </c>
      <c r="B45" s="3">
        <v>896.69500000000005</v>
      </c>
      <c r="C45" s="3">
        <f t="shared" si="6"/>
        <v>3.8637343682620013</v>
      </c>
      <c r="D45" s="3">
        <v>11.595000000000001</v>
      </c>
      <c r="E45" s="3">
        <v>897.14300000000003</v>
      </c>
      <c r="F45" s="3">
        <f t="shared" si="7"/>
        <v>-3.1416666666672199</v>
      </c>
      <c r="G45" s="3">
        <v>12</v>
      </c>
      <c r="H45" s="3">
        <v>896.76599999999996</v>
      </c>
      <c r="I45" s="3">
        <f t="shared" si="8"/>
        <v>-3.1374999999997044</v>
      </c>
      <c r="J45" s="3">
        <v>12</v>
      </c>
      <c r="K45" s="3">
        <v>896.3895</v>
      </c>
      <c r="L45" s="3">
        <f t="shared" si="9"/>
        <v>-3.1374999999997044</v>
      </c>
      <c r="M45" s="3">
        <v>12</v>
      </c>
      <c r="N45" s="3">
        <v>896.01300000000003</v>
      </c>
      <c r="O45" s="3"/>
      <c r="P45" s="3"/>
      <c r="Q45" s="3"/>
      <c r="R45" s="3">
        <f t="shared" si="10"/>
        <v>-3.9999999999997726</v>
      </c>
      <c r="S45" s="3">
        <v>10</v>
      </c>
      <c r="T45" s="3">
        <v>895.61300000000006</v>
      </c>
      <c r="U45" s="19"/>
      <c r="V45" s="20"/>
      <c r="W45" s="20"/>
      <c r="X45" s="20"/>
    </row>
    <row r="46" spans="1:24" x14ac:dyDescent="0.2">
      <c r="A46" s="6">
        <v>78952.5</v>
      </c>
      <c r="B46" s="3">
        <v>896.68399999999997</v>
      </c>
      <c r="C46" s="3">
        <f t="shared" si="6"/>
        <v>3.9068564036220312</v>
      </c>
      <c r="D46" s="3">
        <v>11.595000000000001</v>
      </c>
      <c r="E46" s="3">
        <v>897.13699999999994</v>
      </c>
      <c r="F46" s="3">
        <f t="shared" si="7"/>
        <v>-3.0916666666665078</v>
      </c>
      <c r="G46" s="3">
        <v>12</v>
      </c>
      <c r="H46" s="3">
        <v>896.76599999999996</v>
      </c>
      <c r="I46" s="3">
        <f t="shared" si="8"/>
        <v>-3.0916666666665078</v>
      </c>
      <c r="J46" s="3">
        <v>12</v>
      </c>
      <c r="K46" s="3">
        <v>896.39499999999998</v>
      </c>
      <c r="L46" s="3">
        <f t="shared" si="9"/>
        <v>-3.0916666666665078</v>
      </c>
      <c r="M46" s="3">
        <v>12</v>
      </c>
      <c r="N46" s="3">
        <v>896.024</v>
      </c>
      <c r="O46" s="3"/>
      <c r="P46" s="3"/>
      <c r="Q46" s="3"/>
      <c r="R46" s="3">
        <f t="shared" ref="R46:R59" si="11">((T46-N46)/S46)*100</f>
        <v>-3.9999999999997726</v>
      </c>
      <c r="S46" s="3">
        <v>10</v>
      </c>
      <c r="T46" s="3">
        <v>895.62400000000002</v>
      </c>
      <c r="U46" s="19" t="s">
        <v>24</v>
      </c>
      <c r="V46" s="20"/>
      <c r="W46" s="20"/>
      <c r="X46" s="20"/>
    </row>
    <row r="47" spans="1:24" x14ac:dyDescent="0.2">
      <c r="A47" s="6">
        <v>78975</v>
      </c>
      <c r="B47" s="3">
        <v>896.56</v>
      </c>
      <c r="C47" s="3">
        <f t="shared" si="6"/>
        <v>4.0017248814148809</v>
      </c>
      <c r="D47" s="3">
        <v>11.595000000000001</v>
      </c>
      <c r="E47" s="3">
        <v>897.024</v>
      </c>
      <c r="F47" s="3">
        <f t="shared" si="7"/>
        <v>-2.6666666666670835</v>
      </c>
      <c r="G47" s="3">
        <v>12</v>
      </c>
      <c r="H47" s="3">
        <v>896.70399999999995</v>
      </c>
      <c r="I47" s="3">
        <f t="shared" si="8"/>
        <v>-2.6749999999992724</v>
      </c>
      <c r="J47" s="3">
        <v>12</v>
      </c>
      <c r="K47" s="3">
        <v>896.38300000000004</v>
      </c>
      <c r="L47" s="3">
        <f t="shared" si="9"/>
        <v>-2.6666666666670835</v>
      </c>
      <c r="M47" s="3">
        <v>12</v>
      </c>
      <c r="N47" s="3">
        <v>896.06299999999999</v>
      </c>
      <c r="O47" s="3"/>
      <c r="P47" s="3"/>
      <c r="Q47" s="3"/>
      <c r="R47" s="3">
        <f t="shared" si="11"/>
        <v>-3.9999999999997726</v>
      </c>
      <c r="S47" s="3">
        <v>10</v>
      </c>
      <c r="T47" s="3">
        <v>895.66300000000001</v>
      </c>
      <c r="U47" s="19"/>
      <c r="V47" s="20"/>
      <c r="W47" s="20"/>
      <c r="X47" s="20"/>
    </row>
    <row r="48" spans="1:24" x14ac:dyDescent="0.2">
      <c r="A48" s="6">
        <v>79000</v>
      </c>
      <c r="B48" s="3">
        <v>896.42899999999997</v>
      </c>
      <c r="C48" s="3">
        <f t="shared" si="6"/>
        <v>4.0017248814148809</v>
      </c>
      <c r="D48" s="3">
        <v>11.595000000000001</v>
      </c>
      <c r="E48" s="3">
        <v>896.89300000000003</v>
      </c>
      <c r="F48" s="3">
        <f t="shared" si="7"/>
        <v>-2.2000000000000837</v>
      </c>
      <c r="G48" s="3">
        <v>12</v>
      </c>
      <c r="H48" s="3">
        <v>896.62900000000002</v>
      </c>
      <c r="I48" s="3">
        <f t="shared" si="8"/>
        <v>-2.2000000000000837</v>
      </c>
      <c r="J48" s="3">
        <v>12</v>
      </c>
      <c r="K48" s="3">
        <v>896.36500000000001</v>
      </c>
      <c r="L48" s="3">
        <f t="shared" si="9"/>
        <v>-2.2000000000000837</v>
      </c>
      <c r="M48" s="3">
        <v>12</v>
      </c>
      <c r="N48" s="3">
        <v>896.101</v>
      </c>
      <c r="O48" s="3"/>
      <c r="P48" s="3"/>
      <c r="Q48" s="3"/>
      <c r="R48" s="3">
        <f t="shared" si="11"/>
        <v>-3.9999999999997726</v>
      </c>
      <c r="S48" s="3">
        <v>10</v>
      </c>
      <c r="T48" s="3">
        <v>895.70100000000002</v>
      </c>
      <c r="U48" s="19"/>
      <c r="V48" s="20"/>
      <c r="W48" s="20"/>
      <c r="X48" s="20"/>
    </row>
    <row r="49" spans="1:24" x14ac:dyDescent="0.2">
      <c r="A49" s="6">
        <v>79025</v>
      </c>
      <c r="B49" s="3">
        <v>896.28200000000004</v>
      </c>
      <c r="C49" s="3">
        <f t="shared" si="6"/>
        <v>4.0017248814139004</v>
      </c>
      <c r="D49" s="3">
        <v>11.595000000000001</v>
      </c>
      <c r="E49" s="3">
        <v>896.74599999999998</v>
      </c>
      <c r="F49" s="3">
        <f t="shared" si="7"/>
        <v>-1.7333333333330831</v>
      </c>
      <c r="G49" s="3">
        <v>12</v>
      </c>
      <c r="H49" s="3">
        <v>896.53800000000001</v>
      </c>
      <c r="I49" s="3">
        <f t="shared" si="8"/>
        <v>-1.7333333333330831</v>
      </c>
      <c r="J49" s="3">
        <v>12</v>
      </c>
      <c r="K49" s="3">
        <v>896.33</v>
      </c>
      <c r="L49" s="3">
        <f t="shared" si="9"/>
        <v>-1.7291666666674625</v>
      </c>
      <c r="M49" s="3">
        <v>12</v>
      </c>
      <c r="N49" s="3">
        <v>896.12249999999995</v>
      </c>
      <c r="O49" s="3"/>
      <c r="P49" s="3"/>
      <c r="Q49" s="3"/>
      <c r="R49" s="3">
        <f t="shared" si="11"/>
        <v>-3.9999999999997726</v>
      </c>
      <c r="S49" s="3">
        <v>10</v>
      </c>
      <c r="T49" s="3">
        <v>895.72249999999997</v>
      </c>
      <c r="U49" s="19"/>
      <c r="V49" s="20"/>
      <c r="W49" s="20"/>
      <c r="X49" s="20"/>
    </row>
    <row r="50" spans="1:24" x14ac:dyDescent="0.2">
      <c r="A50" s="6">
        <v>79032</v>
      </c>
      <c r="B50" s="3">
        <v>896.23</v>
      </c>
      <c r="C50" s="3">
        <f t="shared" si="6"/>
        <v>4.0017248814139004</v>
      </c>
      <c r="D50" s="3">
        <v>11.595000000000001</v>
      </c>
      <c r="E50" s="3">
        <v>896.69399999999996</v>
      </c>
      <c r="F50" s="3">
        <f t="shared" si="7"/>
        <v>-1.6000000000000607</v>
      </c>
      <c r="G50" s="3">
        <v>12</v>
      </c>
      <c r="H50" s="3">
        <v>896.50199999999995</v>
      </c>
      <c r="I50" s="3">
        <f t="shared" si="8"/>
        <v>-1.6000000000000607</v>
      </c>
      <c r="J50" s="3">
        <v>12</v>
      </c>
      <c r="K50" s="3">
        <v>896.31</v>
      </c>
      <c r="L50" s="3">
        <f t="shared" si="9"/>
        <v>-1.5999999999991132</v>
      </c>
      <c r="M50" s="3">
        <v>12</v>
      </c>
      <c r="N50" s="3">
        <v>896.11800000000005</v>
      </c>
      <c r="O50" s="3"/>
      <c r="P50" s="3"/>
      <c r="Q50" s="3"/>
      <c r="R50" s="3">
        <f t="shared" si="11"/>
        <v>-4.0000000000009095</v>
      </c>
      <c r="S50" s="3">
        <v>10</v>
      </c>
      <c r="T50" s="3">
        <v>895.71799999999996</v>
      </c>
      <c r="U50" s="19" t="s">
        <v>26</v>
      </c>
      <c r="V50" s="20"/>
      <c r="W50" s="20"/>
      <c r="X50" s="20"/>
    </row>
    <row r="51" spans="1:24" x14ac:dyDescent="0.2">
      <c r="A51" s="6">
        <v>79050</v>
      </c>
      <c r="B51" s="3">
        <v>896.12400000000002</v>
      </c>
      <c r="C51" s="3">
        <f t="shared" si="6"/>
        <v>4.0017248814139004</v>
      </c>
      <c r="D51" s="3">
        <v>11.595000000000001</v>
      </c>
      <c r="E51" s="3">
        <v>896.58799999999997</v>
      </c>
      <c r="F51" s="3">
        <f t="shared" si="7"/>
        <v>-1.283333333333303</v>
      </c>
      <c r="G51" s="3">
        <v>12</v>
      </c>
      <c r="H51" s="3">
        <v>896.43399999999997</v>
      </c>
      <c r="I51" s="3">
        <f t="shared" si="8"/>
        <v>-1.2750000000001669</v>
      </c>
      <c r="J51" s="3">
        <v>12</v>
      </c>
      <c r="K51" s="3">
        <v>896.28099999999995</v>
      </c>
      <c r="L51" s="3">
        <f t="shared" si="9"/>
        <v>-1.5999999999991132</v>
      </c>
      <c r="M51" s="3">
        <v>12</v>
      </c>
      <c r="N51" s="3">
        <v>896.08900000000006</v>
      </c>
      <c r="O51" s="3"/>
      <c r="P51" s="3"/>
      <c r="Q51" s="3"/>
      <c r="R51" s="3">
        <f t="shared" si="11"/>
        <v>-4.0000000000009095</v>
      </c>
      <c r="S51" s="3">
        <v>10</v>
      </c>
      <c r="T51" s="3">
        <v>895.68899999999996</v>
      </c>
      <c r="U51" s="19"/>
      <c r="V51" s="20"/>
      <c r="W51" s="20"/>
      <c r="X51" s="20"/>
    </row>
    <row r="52" spans="1:24" x14ac:dyDescent="0.2">
      <c r="A52" s="6">
        <v>79075</v>
      </c>
      <c r="B52" s="3">
        <v>895.97799999999995</v>
      </c>
      <c r="C52" s="3">
        <f t="shared" si="6"/>
        <v>4.0017248814148809</v>
      </c>
      <c r="D52" s="3">
        <v>11.595000000000001</v>
      </c>
      <c r="E52" s="3">
        <v>896.44200000000001</v>
      </c>
      <c r="F52" s="3">
        <f t="shared" si="7"/>
        <v>-0.83333333333352277</v>
      </c>
      <c r="G52" s="3">
        <v>12</v>
      </c>
      <c r="H52" s="3">
        <v>896.34199999999998</v>
      </c>
      <c r="I52" s="3">
        <f t="shared" si="8"/>
        <v>-0.83333333333352277</v>
      </c>
      <c r="J52" s="3">
        <v>12</v>
      </c>
      <c r="K52" s="3">
        <v>896.24199999999996</v>
      </c>
      <c r="L52" s="3">
        <f t="shared" si="9"/>
        <v>-1.6000000000000607</v>
      </c>
      <c r="M52" s="3">
        <v>12</v>
      </c>
      <c r="N52" s="3">
        <v>896.05</v>
      </c>
      <c r="O52" s="3"/>
      <c r="P52" s="3"/>
      <c r="Q52" s="3"/>
      <c r="R52" s="3">
        <f t="shared" si="11"/>
        <v>-3.9999999999997726</v>
      </c>
      <c r="S52" s="3">
        <v>10</v>
      </c>
      <c r="T52" s="3">
        <v>895.65</v>
      </c>
      <c r="U52" s="19"/>
      <c r="V52" s="20"/>
      <c r="W52" s="20"/>
      <c r="X52" s="20"/>
    </row>
    <row r="53" spans="1:24" x14ac:dyDescent="0.2">
      <c r="A53" s="6">
        <v>79100</v>
      </c>
      <c r="B53" s="3">
        <v>895.81550000000004</v>
      </c>
      <c r="C53" s="3">
        <f t="shared" ref="C53:C59" si="12">((E53-B53)/D53)*100</f>
        <v>3.9974126778779957</v>
      </c>
      <c r="D53" s="3">
        <v>11.595000000000001</v>
      </c>
      <c r="E53" s="3">
        <v>896.279</v>
      </c>
      <c r="F53" s="3">
        <f t="shared" si="7"/>
        <v>-0.39166666666687888</v>
      </c>
      <c r="G53" s="3">
        <v>12</v>
      </c>
      <c r="H53" s="3">
        <v>896.23199999999997</v>
      </c>
      <c r="I53" s="3">
        <f t="shared" si="8"/>
        <v>-0.38749999999936335</v>
      </c>
      <c r="J53" s="3">
        <v>12</v>
      </c>
      <c r="K53" s="3">
        <v>896.18550000000005</v>
      </c>
      <c r="L53" s="3">
        <f t="shared" si="9"/>
        <v>-1.5958333333334924</v>
      </c>
      <c r="M53" s="3">
        <v>12</v>
      </c>
      <c r="N53" s="3">
        <v>895.99400000000003</v>
      </c>
      <c r="O53" s="3"/>
      <c r="P53" s="3"/>
      <c r="Q53" s="3"/>
      <c r="R53" s="3">
        <f t="shared" si="11"/>
        <v>-3.9999999999997726</v>
      </c>
      <c r="S53" s="3">
        <v>10</v>
      </c>
      <c r="T53" s="3">
        <v>895.59400000000005</v>
      </c>
      <c r="U53" s="19"/>
      <c r="V53" s="20"/>
      <c r="W53" s="20"/>
      <c r="X53" s="20"/>
    </row>
    <row r="54" spans="1:24" x14ac:dyDescent="0.2">
      <c r="A54" s="6">
        <v>79122</v>
      </c>
      <c r="B54" s="3">
        <v>895.70799999999997</v>
      </c>
      <c r="C54" s="3">
        <f t="shared" si="12"/>
        <v>4.0017248814148809</v>
      </c>
      <c r="D54" s="3">
        <v>11.595000000000001</v>
      </c>
      <c r="E54" s="3">
        <v>896.17200000000003</v>
      </c>
      <c r="F54" s="3">
        <f t="shared" si="7"/>
        <v>0</v>
      </c>
      <c r="G54" s="3">
        <v>12</v>
      </c>
      <c r="H54" s="3">
        <v>896.17200000000003</v>
      </c>
      <c r="I54" s="3">
        <f t="shared" si="8"/>
        <v>0</v>
      </c>
      <c r="J54" s="3">
        <v>12</v>
      </c>
      <c r="K54" s="3">
        <v>896.17200000000003</v>
      </c>
      <c r="L54" s="3">
        <f t="shared" si="9"/>
        <v>-1.6000000000000607</v>
      </c>
      <c r="M54" s="3">
        <v>12</v>
      </c>
      <c r="N54" s="3">
        <v>895.98</v>
      </c>
      <c r="O54" s="3"/>
      <c r="P54" s="3"/>
      <c r="Q54" s="3"/>
      <c r="R54" s="3">
        <f t="shared" si="11"/>
        <v>-3.9999999999997726</v>
      </c>
      <c r="S54" s="3">
        <v>10</v>
      </c>
      <c r="T54" s="3">
        <v>895.58</v>
      </c>
      <c r="U54" s="19" t="s">
        <v>25</v>
      </c>
      <c r="V54" s="20"/>
      <c r="W54" s="20"/>
      <c r="X54" s="20"/>
    </row>
    <row r="55" spans="1:24" x14ac:dyDescent="0.2">
      <c r="A55" s="6">
        <v>79125</v>
      </c>
      <c r="B55" s="3">
        <v>895.69299999999998</v>
      </c>
      <c r="C55" s="3">
        <f t="shared" si="12"/>
        <v>4.0017248814148809</v>
      </c>
      <c r="D55" s="3">
        <v>11.595000000000001</v>
      </c>
      <c r="E55" s="3">
        <v>896.15700000000004</v>
      </c>
      <c r="F55" s="3">
        <f t="shared" si="7"/>
        <v>5.4166666666333185E-2</v>
      </c>
      <c r="G55" s="3">
        <v>12</v>
      </c>
      <c r="H55" s="3">
        <v>896.1635</v>
      </c>
      <c r="I55" s="3">
        <f t="shared" si="8"/>
        <v>5.4166666666333185E-2</v>
      </c>
      <c r="J55" s="3">
        <v>12</v>
      </c>
      <c r="K55" s="3">
        <v>896.17</v>
      </c>
      <c r="L55" s="3">
        <f t="shared" si="9"/>
        <v>-1.6000000000000607</v>
      </c>
      <c r="M55" s="3">
        <v>12</v>
      </c>
      <c r="N55" s="3">
        <v>895.97799999999995</v>
      </c>
      <c r="O55" s="3"/>
      <c r="P55" s="3"/>
      <c r="Q55" s="3"/>
      <c r="R55" s="3">
        <f t="shared" si="11"/>
        <v>-3.9999999999997726</v>
      </c>
      <c r="S55" s="3">
        <v>10</v>
      </c>
      <c r="T55" s="3">
        <v>895.57799999999997</v>
      </c>
      <c r="U55" s="19"/>
      <c r="V55" s="20"/>
      <c r="W55" s="20"/>
      <c r="X55" s="20"/>
    </row>
    <row r="56" spans="1:24" x14ac:dyDescent="0.2">
      <c r="A56" s="6">
        <v>79150</v>
      </c>
      <c r="B56" s="3">
        <v>895.55600000000004</v>
      </c>
      <c r="C56" s="3">
        <f t="shared" si="12"/>
        <v>4.0017248814139004</v>
      </c>
      <c r="D56" s="3">
        <v>11.595000000000001</v>
      </c>
      <c r="E56" s="3">
        <v>896.02</v>
      </c>
      <c r="F56" s="3">
        <f t="shared" si="7"/>
        <v>0.48333333333327272</v>
      </c>
      <c r="G56" s="3">
        <v>12</v>
      </c>
      <c r="H56" s="3">
        <v>896.07799999999997</v>
      </c>
      <c r="I56" s="3">
        <f t="shared" si="8"/>
        <v>0.48333333333327272</v>
      </c>
      <c r="J56" s="3">
        <v>12</v>
      </c>
      <c r="K56" s="3">
        <v>896.13599999999997</v>
      </c>
      <c r="L56" s="3">
        <f t="shared" si="9"/>
        <v>-1.6000000000000607</v>
      </c>
      <c r="M56" s="3">
        <v>12</v>
      </c>
      <c r="N56" s="3">
        <v>895.94399999999996</v>
      </c>
      <c r="O56" s="3"/>
      <c r="P56" s="3"/>
      <c r="Q56" s="3"/>
      <c r="R56" s="3">
        <f t="shared" si="11"/>
        <v>-3.9999999999997726</v>
      </c>
      <c r="S56" s="3">
        <v>10</v>
      </c>
      <c r="T56" s="3">
        <v>895.54399999999998</v>
      </c>
      <c r="U56" s="19"/>
      <c r="V56" s="20"/>
      <c r="W56" s="20"/>
      <c r="X56" s="20"/>
    </row>
    <row r="57" spans="1:24" x14ac:dyDescent="0.2">
      <c r="A57" s="6">
        <v>79175</v>
      </c>
      <c r="B57" s="3">
        <v>895.41</v>
      </c>
      <c r="C57" s="3">
        <f t="shared" si="12"/>
        <v>4.0020700362261126</v>
      </c>
      <c r="D57" s="3">
        <v>11.593999999999999</v>
      </c>
      <c r="E57" s="3">
        <v>895.87400000000002</v>
      </c>
      <c r="F57" s="3">
        <f t="shared" si="7"/>
        <v>0.93749999999962108</v>
      </c>
      <c r="G57" s="3">
        <v>12</v>
      </c>
      <c r="H57" s="3">
        <v>895.98649999999998</v>
      </c>
      <c r="I57" s="3">
        <f t="shared" si="8"/>
        <v>0.93750000000056843</v>
      </c>
      <c r="J57" s="3">
        <v>12</v>
      </c>
      <c r="K57" s="3">
        <v>896.09900000000005</v>
      </c>
      <c r="L57" s="3">
        <f t="shared" si="9"/>
        <v>-1.6000000000000607</v>
      </c>
      <c r="M57" s="3">
        <v>12</v>
      </c>
      <c r="N57" s="3">
        <v>895.90700000000004</v>
      </c>
      <c r="O57" s="3"/>
      <c r="P57" s="3"/>
      <c r="Q57" s="3"/>
      <c r="R57" s="3">
        <f t="shared" si="11"/>
        <v>-4.0000000000009095</v>
      </c>
      <c r="S57" s="3">
        <v>10</v>
      </c>
      <c r="T57" s="3">
        <v>895.50699999999995</v>
      </c>
      <c r="U57" s="19"/>
      <c r="V57" s="20"/>
      <c r="W57" s="20"/>
      <c r="X57" s="20"/>
    </row>
    <row r="58" spans="1:24" x14ac:dyDescent="0.2">
      <c r="A58" s="6">
        <v>79200</v>
      </c>
      <c r="B58" s="3">
        <v>895.29100000000005</v>
      </c>
      <c r="C58" s="3">
        <f t="shared" si="12"/>
        <v>4.0034512510780136</v>
      </c>
      <c r="D58" s="3">
        <v>11.59</v>
      </c>
      <c r="E58" s="3">
        <v>895.755</v>
      </c>
      <c r="F58" s="3">
        <f t="shared" si="7"/>
        <v>1.3875000000003488</v>
      </c>
      <c r="G58" s="3">
        <v>12</v>
      </c>
      <c r="H58" s="3">
        <v>895.92150000000004</v>
      </c>
      <c r="I58" s="3">
        <f t="shared" si="8"/>
        <v>1.3874999999994011</v>
      </c>
      <c r="J58" s="3">
        <v>12</v>
      </c>
      <c r="K58" s="3">
        <v>896.08799999999997</v>
      </c>
      <c r="L58" s="3">
        <f t="shared" si="9"/>
        <v>-1.6000000000000607</v>
      </c>
      <c r="M58" s="3">
        <v>12</v>
      </c>
      <c r="N58" s="3">
        <v>895.89599999999996</v>
      </c>
      <c r="O58" s="3"/>
      <c r="P58" s="3"/>
      <c r="Q58" s="3"/>
      <c r="R58" s="3">
        <f t="shared" si="11"/>
        <v>-3.9999999999997726</v>
      </c>
      <c r="S58" s="3">
        <v>10</v>
      </c>
      <c r="T58" s="3">
        <v>895.49599999999998</v>
      </c>
      <c r="U58" s="19"/>
      <c r="V58" s="20"/>
      <c r="W58" s="20"/>
      <c r="X58" s="20"/>
    </row>
    <row r="59" spans="1:24" x14ac:dyDescent="0.2">
      <c r="A59" s="6">
        <v>79212</v>
      </c>
      <c r="B59" s="3">
        <v>895.22199999999998</v>
      </c>
      <c r="C59" s="3">
        <f t="shared" si="12"/>
        <v>3.9972373305703655</v>
      </c>
      <c r="D59" s="3">
        <v>11.583</v>
      </c>
      <c r="E59" s="3">
        <v>895.68499999999995</v>
      </c>
      <c r="F59" s="3">
        <f t="shared" si="7"/>
        <v>1.6000000000000607</v>
      </c>
      <c r="G59" s="3">
        <v>12</v>
      </c>
      <c r="H59" s="3">
        <v>895.87699999999995</v>
      </c>
      <c r="I59" s="3">
        <f t="shared" si="8"/>
        <v>1.6000000000000607</v>
      </c>
      <c r="J59" s="3">
        <v>12</v>
      </c>
      <c r="K59" s="3">
        <v>896.06899999999996</v>
      </c>
      <c r="L59" s="3">
        <f t="shared" si="9"/>
        <v>-1.6000000000000607</v>
      </c>
      <c r="M59" s="3">
        <v>12</v>
      </c>
      <c r="N59" s="3">
        <v>895.87699999999995</v>
      </c>
      <c r="O59" s="3"/>
      <c r="P59" s="3"/>
      <c r="Q59" s="3"/>
      <c r="R59" s="3">
        <f t="shared" si="11"/>
        <v>-3.9999999999997726</v>
      </c>
      <c r="S59" s="3">
        <v>10</v>
      </c>
      <c r="T59" s="3">
        <v>895.47699999999998</v>
      </c>
      <c r="U59" s="19" t="s">
        <v>44</v>
      </c>
      <c r="V59" s="20"/>
      <c r="W59" s="20"/>
      <c r="X59" s="20"/>
    </row>
    <row r="60" spans="1:24" x14ac:dyDescent="0.2">
      <c r="A60" s="6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19"/>
      <c r="V60" s="20"/>
      <c r="W60" s="20"/>
      <c r="X60" s="20"/>
    </row>
    <row r="61" spans="1:24" x14ac:dyDescent="0.2">
      <c r="A61" s="6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19"/>
      <c r="V61" s="20"/>
      <c r="W61" s="20"/>
      <c r="X61" s="20"/>
    </row>
    <row r="62" spans="1:24" x14ac:dyDescent="0.2">
      <c r="A62" s="6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19"/>
      <c r="V62" s="20"/>
      <c r="W62" s="20"/>
      <c r="X62" s="20"/>
    </row>
    <row r="63" spans="1:24" x14ac:dyDescent="0.2">
      <c r="A63" s="6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19"/>
      <c r="V63" s="20"/>
      <c r="W63" s="20"/>
      <c r="X63" s="20"/>
    </row>
    <row r="64" spans="1:24" x14ac:dyDescent="0.2">
      <c r="A64" s="6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19"/>
      <c r="V64" s="20"/>
      <c r="W64" s="20"/>
      <c r="X64" s="20"/>
    </row>
    <row r="65" spans="1:24" x14ac:dyDescent="0.2">
      <c r="A65" s="6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19"/>
      <c r="V65" s="20"/>
      <c r="W65" s="20"/>
      <c r="X65" s="20"/>
    </row>
    <row r="66" spans="1:24" x14ac:dyDescent="0.2">
      <c r="A66" s="6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19"/>
      <c r="V66" s="20"/>
      <c r="W66" s="20"/>
      <c r="X66" s="20"/>
    </row>
    <row r="67" spans="1:24" x14ac:dyDescent="0.2">
      <c r="A67" s="6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3"/>
      <c r="V67" s="33"/>
      <c r="W67" s="33"/>
      <c r="X67" s="19"/>
    </row>
    <row r="68" spans="1:24" x14ac:dyDescent="0.2">
      <c r="A68" s="6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3"/>
      <c r="V68" s="33"/>
      <c r="W68" s="33"/>
      <c r="X68" s="19"/>
    </row>
    <row r="69" spans="1:24" x14ac:dyDescent="0.2">
      <c r="A69" s="6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3"/>
      <c r="V69" s="33"/>
      <c r="W69" s="33"/>
      <c r="X69" s="19"/>
    </row>
    <row r="70" spans="1:24" x14ac:dyDescent="0.2">
      <c r="A70" s="6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3"/>
      <c r="V70" s="33"/>
      <c r="W70" s="33"/>
      <c r="X70" s="19"/>
    </row>
    <row r="71" spans="1:24" x14ac:dyDescent="0.2">
      <c r="A71" s="6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3"/>
      <c r="V71" s="33"/>
      <c r="W71" s="33"/>
      <c r="X71" s="19"/>
    </row>
    <row r="72" spans="1:24" x14ac:dyDescent="0.2">
      <c r="A72" s="6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3"/>
      <c r="V72" s="33"/>
      <c r="W72" s="33"/>
      <c r="X72" s="19"/>
    </row>
    <row r="73" spans="1:24" x14ac:dyDescent="0.2">
      <c r="A73" s="6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3"/>
      <c r="V73" s="33"/>
      <c r="W73" s="33"/>
      <c r="X73" s="19"/>
    </row>
    <row r="74" spans="1:24" x14ac:dyDescent="0.2">
      <c r="A74" s="6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3"/>
      <c r="V74" s="33"/>
      <c r="W74" s="33"/>
      <c r="X74" s="19"/>
    </row>
    <row r="75" spans="1:24" x14ac:dyDescent="0.2">
      <c r="A75" s="7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34"/>
      <c r="V75" s="34"/>
      <c r="W75" s="34"/>
      <c r="X75" s="17"/>
    </row>
  </sheetData>
  <mergeCells count="97">
    <mergeCell ref="U29:X29"/>
    <mergeCell ref="U22:X22"/>
    <mergeCell ref="U23:X23"/>
    <mergeCell ref="U24:X24"/>
    <mergeCell ref="U25:X25"/>
    <mergeCell ref="U26:X26"/>
    <mergeCell ref="U19:X19"/>
    <mergeCell ref="U20:X20"/>
    <mergeCell ref="U21:X21"/>
    <mergeCell ref="U27:X27"/>
    <mergeCell ref="U28:X28"/>
    <mergeCell ref="U14:X14"/>
    <mergeCell ref="U15:X15"/>
    <mergeCell ref="U16:X16"/>
    <mergeCell ref="U17:X17"/>
    <mergeCell ref="U18:X18"/>
    <mergeCell ref="N1:N5"/>
    <mergeCell ref="A1:A5"/>
    <mergeCell ref="B1:B5"/>
    <mergeCell ref="C1:C5"/>
    <mergeCell ref="D1:D5"/>
    <mergeCell ref="E1:E5"/>
    <mergeCell ref="F1:F5"/>
    <mergeCell ref="H1:H5"/>
    <mergeCell ref="I1:I5"/>
    <mergeCell ref="K1:K5"/>
    <mergeCell ref="L1:L5"/>
    <mergeCell ref="G1:G5"/>
    <mergeCell ref="J1:J5"/>
    <mergeCell ref="M1:M5"/>
    <mergeCell ref="R1:R5"/>
    <mergeCell ref="S1:S5"/>
    <mergeCell ref="T1:T5"/>
    <mergeCell ref="U1:X5"/>
    <mergeCell ref="O1:O5"/>
    <mergeCell ref="P1:P5"/>
    <mergeCell ref="Q1:Q5"/>
    <mergeCell ref="AD1:AD5"/>
    <mergeCell ref="Y1:Y5"/>
    <mergeCell ref="Z1:Z5"/>
    <mergeCell ref="U8:X8"/>
    <mergeCell ref="U9:X9"/>
    <mergeCell ref="U6:X6"/>
    <mergeCell ref="U7:X7"/>
    <mergeCell ref="AA1:AA5"/>
    <mergeCell ref="AB1:AB5"/>
    <mergeCell ref="AC1:AC5"/>
    <mergeCell ref="U10:X10"/>
    <mergeCell ref="U11:X11"/>
    <mergeCell ref="U41:X41"/>
    <mergeCell ref="U30:X30"/>
    <mergeCell ref="U31:X31"/>
    <mergeCell ref="U32:X32"/>
    <mergeCell ref="U33:X33"/>
    <mergeCell ref="U34:X34"/>
    <mergeCell ref="U35:X35"/>
    <mergeCell ref="U36:X36"/>
    <mergeCell ref="U37:X37"/>
    <mergeCell ref="U38:X38"/>
    <mergeCell ref="U39:X39"/>
    <mergeCell ref="U40:X40"/>
    <mergeCell ref="U12:X12"/>
    <mergeCell ref="U13:X13"/>
    <mergeCell ref="U52:X52"/>
    <mergeCell ref="U42:X42"/>
    <mergeCell ref="U43:X43"/>
    <mergeCell ref="U44:X44"/>
    <mergeCell ref="U45:X45"/>
    <mergeCell ref="U46:X46"/>
    <mergeCell ref="U47:X47"/>
    <mergeCell ref="U48:X48"/>
    <mergeCell ref="U49:X49"/>
    <mergeCell ref="U50:X50"/>
    <mergeCell ref="U51:X51"/>
    <mergeCell ref="U64:X64"/>
    <mergeCell ref="U53:X53"/>
    <mergeCell ref="U54:X54"/>
    <mergeCell ref="U55:X55"/>
    <mergeCell ref="U56:X56"/>
    <mergeCell ref="U57:X57"/>
    <mergeCell ref="U58:X58"/>
    <mergeCell ref="U59:X59"/>
    <mergeCell ref="U60:X60"/>
    <mergeCell ref="U61:X61"/>
    <mergeCell ref="U62:X62"/>
    <mergeCell ref="U63:X63"/>
    <mergeCell ref="U67:X67"/>
    <mergeCell ref="U65:X65"/>
    <mergeCell ref="U66:X66"/>
    <mergeCell ref="U74:X74"/>
    <mergeCell ref="U75:X75"/>
    <mergeCell ref="U68:X68"/>
    <mergeCell ref="U69:X69"/>
    <mergeCell ref="U70:X70"/>
    <mergeCell ref="U71:X71"/>
    <mergeCell ref="U72:X72"/>
    <mergeCell ref="U73:X73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3EA905-D709-4558-AD3D-11D3D5A2AA5C}">
  <dimension ref="A1:AB75"/>
  <sheetViews>
    <sheetView topLeftCell="A36" workbookViewId="0">
      <selection sqref="A1:X75"/>
    </sheetView>
  </sheetViews>
  <sheetFormatPr defaultRowHeight="12.75" x14ac:dyDescent="0.2"/>
  <cols>
    <col min="1" max="1" width="14.7109375" style="8" customWidth="1"/>
    <col min="2" max="4" width="9.7109375" style="5" customWidth="1"/>
    <col min="5" max="5" width="14.7109375" style="5" customWidth="1"/>
    <col min="6" max="20" width="9.7109375" style="5" customWidth="1"/>
    <col min="21" max="21" width="15" style="16" customWidth="1"/>
    <col min="22" max="24" width="15" style="1" customWidth="1"/>
    <col min="25" max="16384" width="9.140625" style="1"/>
  </cols>
  <sheetData>
    <row r="1" spans="1:28" x14ac:dyDescent="0.2">
      <c r="A1" s="31" t="s">
        <v>17</v>
      </c>
      <c r="B1" s="26" t="s">
        <v>54</v>
      </c>
      <c r="C1" s="26" t="s">
        <v>9</v>
      </c>
      <c r="D1" s="26" t="s">
        <v>2</v>
      </c>
      <c r="E1" s="26" t="s">
        <v>3</v>
      </c>
      <c r="F1" s="26" t="s">
        <v>10</v>
      </c>
      <c r="G1" s="28" t="s">
        <v>51</v>
      </c>
      <c r="H1" s="26" t="s">
        <v>5</v>
      </c>
      <c r="I1" s="26" t="s">
        <v>11</v>
      </c>
      <c r="J1" s="28" t="s">
        <v>52</v>
      </c>
      <c r="K1" s="26" t="s">
        <v>4</v>
      </c>
      <c r="L1" s="26" t="s">
        <v>12</v>
      </c>
      <c r="M1" s="28" t="s">
        <v>53</v>
      </c>
      <c r="N1" s="28" t="s">
        <v>14</v>
      </c>
      <c r="O1" s="26" t="s">
        <v>34</v>
      </c>
      <c r="P1" s="26" t="s">
        <v>35</v>
      </c>
      <c r="Q1" s="26" t="s">
        <v>36</v>
      </c>
      <c r="R1" s="26" t="s">
        <v>13</v>
      </c>
      <c r="S1" s="26" t="s">
        <v>6</v>
      </c>
      <c r="T1" s="26" t="s">
        <v>7</v>
      </c>
      <c r="U1" s="22" t="s">
        <v>8</v>
      </c>
      <c r="V1" s="22"/>
      <c r="W1" s="22"/>
      <c r="X1" s="23"/>
      <c r="Y1" s="21"/>
      <c r="Z1" s="21"/>
      <c r="AA1" s="21"/>
      <c r="AB1" s="21"/>
    </row>
    <row r="2" spans="1:28" x14ac:dyDescent="0.2">
      <c r="A2" s="32"/>
      <c r="B2" s="27"/>
      <c r="C2" s="27"/>
      <c r="D2" s="27"/>
      <c r="E2" s="27"/>
      <c r="F2" s="27"/>
      <c r="G2" s="28"/>
      <c r="H2" s="27"/>
      <c r="I2" s="27"/>
      <c r="J2" s="28"/>
      <c r="K2" s="27"/>
      <c r="L2" s="27"/>
      <c r="M2" s="28"/>
      <c r="N2" s="28"/>
      <c r="O2" s="27"/>
      <c r="P2" s="27"/>
      <c r="Q2" s="27"/>
      <c r="R2" s="27"/>
      <c r="S2" s="27"/>
      <c r="T2" s="27"/>
      <c r="U2" s="24"/>
      <c r="V2" s="24"/>
      <c r="W2" s="24"/>
      <c r="X2" s="25"/>
      <c r="Y2" s="21"/>
      <c r="Z2" s="21"/>
      <c r="AA2" s="21"/>
      <c r="AB2" s="21"/>
    </row>
    <row r="3" spans="1:28" x14ac:dyDescent="0.2">
      <c r="A3" s="32"/>
      <c r="B3" s="27"/>
      <c r="C3" s="27"/>
      <c r="D3" s="27"/>
      <c r="E3" s="27"/>
      <c r="F3" s="27"/>
      <c r="G3" s="28"/>
      <c r="H3" s="27"/>
      <c r="I3" s="27"/>
      <c r="J3" s="28"/>
      <c r="K3" s="27"/>
      <c r="L3" s="27"/>
      <c r="M3" s="28"/>
      <c r="N3" s="28"/>
      <c r="O3" s="27"/>
      <c r="P3" s="27"/>
      <c r="Q3" s="27"/>
      <c r="R3" s="27"/>
      <c r="S3" s="27"/>
      <c r="T3" s="27"/>
      <c r="U3" s="24"/>
      <c r="V3" s="24"/>
      <c r="W3" s="24"/>
      <c r="X3" s="25"/>
      <c r="Y3" s="21"/>
      <c r="Z3" s="21"/>
      <c r="AA3" s="21"/>
      <c r="AB3" s="21"/>
    </row>
    <row r="4" spans="1:28" x14ac:dyDescent="0.2">
      <c r="A4" s="32"/>
      <c r="B4" s="27"/>
      <c r="C4" s="27"/>
      <c r="D4" s="27"/>
      <c r="E4" s="27"/>
      <c r="F4" s="27"/>
      <c r="G4" s="28"/>
      <c r="H4" s="27"/>
      <c r="I4" s="27"/>
      <c r="J4" s="28"/>
      <c r="K4" s="27"/>
      <c r="L4" s="27"/>
      <c r="M4" s="28"/>
      <c r="N4" s="28"/>
      <c r="O4" s="27"/>
      <c r="P4" s="27"/>
      <c r="Q4" s="27"/>
      <c r="R4" s="27"/>
      <c r="S4" s="27"/>
      <c r="T4" s="27"/>
      <c r="U4" s="24"/>
      <c r="V4" s="24"/>
      <c r="W4" s="24"/>
      <c r="X4" s="25"/>
      <c r="Y4" s="21"/>
      <c r="Z4" s="21"/>
      <c r="AA4" s="21"/>
      <c r="AB4" s="21"/>
    </row>
    <row r="5" spans="1:28" x14ac:dyDescent="0.2">
      <c r="A5" s="32"/>
      <c r="B5" s="27"/>
      <c r="C5" s="27"/>
      <c r="D5" s="27"/>
      <c r="E5" s="27"/>
      <c r="F5" s="27"/>
      <c r="G5" s="26"/>
      <c r="H5" s="27"/>
      <c r="I5" s="27"/>
      <c r="J5" s="26"/>
      <c r="K5" s="27"/>
      <c r="L5" s="27"/>
      <c r="M5" s="26"/>
      <c r="N5" s="26"/>
      <c r="O5" s="27"/>
      <c r="P5" s="27"/>
      <c r="Q5" s="27"/>
      <c r="R5" s="27"/>
      <c r="S5" s="27"/>
      <c r="T5" s="27"/>
      <c r="U5" s="24"/>
      <c r="V5" s="24"/>
      <c r="W5" s="24"/>
      <c r="X5" s="25"/>
      <c r="Y5" s="21"/>
      <c r="Z5" s="21"/>
      <c r="AA5" s="21"/>
      <c r="AB5" s="21"/>
    </row>
    <row r="6" spans="1:28" x14ac:dyDescent="0.2">
      <c r="A6" s="6">
        <v>81993</v>
      </c>
      <c r="B6" s="3">
        <v>886.08699999999999</v>
      </c>
      <c r="C6" s="3">
        <f t="shared" ref="C6:C52" si="0">((E6-B6)/D6)*100</f>
        <v>4.0013827672626867</v>
      </c>
      <c r="D6" s="3">
        <v>11.571</v>
      </c>
      <c r="E6" s="3">
        <v>886.55</v>
      </c>
      <c r="F6" s="3">
        <f t="shared" ref="F6:F58" si="1">((H6-E6)/12)*100</f>
        <v>1.6000000000000607</v>
      </c>
      <c r="G6" s="3">
        <v>12</v>
      </c>
      <c r="H6" s="3">
        <v>886.74199999999996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4" t="s">
        <v>30</v>
      </c>
      <c r="V6" s="45"/>
      <c r="W6" s="45"/>
      <c r="X6" s="45"/>
    </row>
    <row r="7" spans="1:28" x14ac:dyDescent="0.2">
      <c r="A7" s="6">
        <v>82000</v>
      </c>
      <c r="B7" s="3">
        <v>886.06200000000001</v>
      </c>
      <c r="C7" s="3">
        <f t="shared" si="0"/>
        <v>3.9965397923874484</v>
      </c>
      <c r="D7" s="3">
        <v>11.56</v>
      </c>
      <c r="E7" s="3">
        <v>886.524</v>
      </c>
      <c r="F7" s="3">
        <f t="shared" ref="F7:F11" si="2">((H7-E7)/12)*100</f>
        <v>1.7333333333330831</v>
      </c>
      <c r="G7" s="3">
        <v>12</v>
      </c>
      <c r="H7" s="3">
        <v>886.73199999999997</v>
      </c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4"/>
      <c r="V7" s="45"/>
      <c r="W7" s="45"/>
      <c r="X7" s="45"/>
    </row>
    <row r="8" spans="1:28" x14ac:dyDescent="0.2">
      <c r="A8" s="6">
        <v>82025</v>
      </c>
      <c r="B8" s="10">
        <v>885.88099999999997</v>
      </c>
      <c r="C8" s="13">
        <v>8</v>
      </c>
      <c r="D8" s="3">
        <v>11.510999999999999</v>
      </c>
      <c r="E8" s="3">
        <v>886.49800000000005</v>
      </c>
      <c r="F8" s="3">
        <f t="shared" si="2"/>
        <v>2.199999999999136</v>
      </c>
      <c r="G8" s="3">
        <v>12</v>
      </c>
      <c r="H8" s="3">
        <v>886.76199999999994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19" t="s">
        <v>33</v>
      </c>
      <c r="V8" s="20"/>
      <c r="W8" s="20"/>
      <c r="X8" s="20"/>
    </row>
    <row r="9" spans="1:28" x14ac:dyDescent="0.2">
      <c r="A9" s="6">
        <v>82050</v>
      </c>
      <c r="B9" s="3">
        <v>885.96199999999999</v>
      </c>
      <c r="C9" s="3">
        <f>((E9-B9)/D9)*100</f>
        <v>4.0000000000001101</v>
      </c>
      <c r="D9" s="3">
        <v>11.525</v>
      </c>
      <c r="E9" s="3">
        <v>886.423</v>
      </c>
      <c r="F9" s="3">
        <f t="shared" si="2"/>
        <v>2.6666666666670835</v>
      </c>
      <c r="G9" s="3">
        <v>12</v>
      </c>
      <c r="H9" s="3">
        <v>886.74300000000005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44"/>
      <c r="V9" s="45"/>
      <c r="W9" s="45"/>
      <c r="X9" s="45"/>
    </row>
    <row r="10" spans="1:28" x14ac:dyDescent="0.2">
      <c r="A10" s="6">
        <v>82072.97</v>
      </c>
      <c r="B10" s="3">
        <v>885.86099999999999</v>
      </c>
      <c r="C10" s="3">
        <f>((E10-B10)/D10)*100</f>
        <v>4.0041692000348537</v>
      </c>
      <c r="D10" s="3">
        <v>11.513</v>
      </c>
      <c r="E10" s="3">
        <v>886.322</v>
      </c>
      <c r="F10" s="3">
        <f t="shared" si="2"/>
        <v>3.0999999999996435</v>
      </c>
      <c r="G10" s="3">
        <v>12</v>
      </c>
      <c r="H10" s="3">
        <v>886.69399999999996</v>
      </c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44" t="s">
        <v>59</v>
      </c>
      <c r="V10" s="45"/>
      <c r="W10" s="45"/>
      <c r="X10" s="45"/>
    </row>
    <row r="11" spans="1:28" x14ac:dyDescent="0.2">
      <c r="A11" s="6">
        <v>82075</v>
      </c>
      <c r="B11" s="3">
        <v>885.85299999999995</v>
      </c>
      <c r="C11" s="3">
        <f>((E11-B11)/D11)*100</f>
        <v>3.9958304378043463</v>
      </c>
      <c r="D11" s="3">
        <v>11.512</v>
      </c>
      <c r="E11" s="3">
        <v>886.31299999999999</v>
      </c>
      <c r="F11" s="3">
        <f t="shared" si="2"/>
        <v>3.1416666666672199</v>
      </c>
      <c r="G11" s="3">
        <v>12</v>
      </c>
      <c r="H11" s="3">
        <v>886.69</v>
      </c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44"/>
      <c r="V11" s="45"/>
      <c r="W11" s="45"/>
      <c r="X11" s="45"/>
    </row>
    <row r="12" spans="1:28" x14ac:dyDescent="0.2">
      <c r="A12" s="6">
        <v>82100</v>
      </c>
      <c r="B12" s="3">
        <v>885.75199999999995</v>
      </c>
      <c r="C12" s="3">
        <f t="shared" si="0"/>
        <v>4.0027845457712878</v>
      </c>
      <c r="D12" s="3">
        <v>11.492000000000001</v>
      </c>
      <c r="E12" s="3">
        <v>886.21199999999999</v>
      </c>
      <c r="F12" s="3">
        <f t="shared" si="1"/>
        <v>3.6083333333332726</v>
      </c>
      <c r="G12" s="3">
        <v>12</v>
      </c>
      <c r="H12" s="3">
        <v>886.64499999999998</v>
      </c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44"/>
      <c r="V12" s="45"/>
      <c r="W12" s="45"/>
      <c r="X12" s="45"/>
    </row>
    <row r="13" spans="1:28" x14ac:dyDescent="0.2">
      <c r="A13" s="6">
        <v>82121</v>
      </c>
      <c r="B13" s="3">
        <v>885.65499999999997</v>
      </c>
      <c r="C13" s="3">
        <f t="shared" si="0"/>
        <v>4.003838101884682</v>
      </c>
      <c r="D13" s="3">
        <v>11.464</v>
      </c>
      <c r="E13" s="3">
        <v>886.11400000000003</v>
      </c>
      <c r="F13" s="3">
        <f t="shared" si="1"/>
        <v>4.000000000000151</v>
      </c>
      <c r="G13" s="3">
        <v>12</v>
      </c>
      <c r="H13" s="3">
        <v>886.59400000000005</v>
      </c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44" t="s">
        <v>57</v>
      </c>
      <c r="V13" s="45"/>
      <c r="W13" s="45"/>
      <c r="X13" s="45"/>
    </row>
    <row r="14" spans="1:28" x14ac:dyDescent="0.2">
      <c r="A14" s="6">
        <v>82125</v>
      </c>
      <c r="B14" s="3">
        <v>885.63099999999997</v>
      </c>
      <c r="C14" s="3">
        <f t="shared" si="0"/>
        <v>4.0757549310524048</v>
      </c>
      <c r="D14" s="3">
        <v>11.458</v>
      </c>
      <c r="E14" s="3">
        <v>886.09799999999996</v>
      </c>
      <c r="F14" s="3">
        <f t="shared" si="1"/>
        <v>4.0750000000002728</v>
      </c>
      <c r="G14" s="3">
        <v>12</v>
      </c>
      <c r="H14" s="3">
        <v>886.58699999999999</v>
      </c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44"/>
      <c r="V14" s="45"/>
      <c r="W14" s="45"/>
      <c r="X14" s="45"/>
    </row>
    <row r="15" spans="1:28" x14ac:dyDescent="0.2">
      <c r="A15" s="6">
        <v>82150</v>
      </c>
      <c r="B15" s="3">
        <v>885.48050000000001</v>
      </c>
      <c r="C15" s="3">
        <f t="shared" si="0"/>
        <v>4.540677817672452</v>
      </c>
      <c r="D15" s="3">
        <v>11.419</v>
      </c>
      <c r="E15" s="3">
        <v>885.99900000000002</v>
      </c>
      <c r="F15" s="3">
        <f t="shared" si="1"/>
        <v>4.541666666666325</v>
      </c>
      <c r="G15" s="3">
        <v>12</v>
      </c>
      <c r="H15" s="3">
        <v>886.54399999999998</v>
      </c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44"/>
      <c r="V15" s="45"/>
      <c r="W15" s="45"/>
      <c r="X15" s="45"/>
    </row>
    <row r="16" spans="1:28" x14ac:dyDescent="0.2">
      <c r="A16" s="6">
        <v>82153</v>
      </c>
      <c r="B16" s="3">
        <v>885.46100000000001</v>
      </c>
      <c r="C16" s="3">
        <f t="shared" si="0"/>
        <v>4.5996145084981368</v>
      </c>
      <c r="D16" s="3">
        <v>11.414</v>
      </c>
      <c r="E16" s="3">
        <v>885.98599999999999</v>
      </c>
      <c r="F16" s="3">
        <f t="shared" si="1"/>
        <v>4.6000000000001737</v>
      </c>
      <c r="G16" s="3">
        <v>12</v>
      </c>
      <c r="H16" s="3">
        <v>886.53800000000001</v>
      </c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44" t="s">
        <v>31</v>
      </c>
      <c r="V16" s="45"/>
      <c r="W16" s="45"/>
      <c r="X16" s="45"/>
    </row>
    <row r="17" spans="1:24" x14ac:dyDescent="0.2">
      <c r="A17" s="6">
        <v>82175</v>
      </c>
      <c r="B17" s="3">
        <v>885.41700000000003</v>
      </c>
      <c r="C17" s="3">
        <f t="shared" si="0"/>
        <v>4.6024371000261004</v>
      </c>
      <c r="D17" s="3">
        <v>11.407</v>
      </c>
      <c r="E17" s="3">
        <v>885.94200000000001</v>
      </c>
      <c r="F17" s="3">
        <f t="shared" si="1"/>
        <v>4.6000000000001737</v>
      </c>
      <c r="G17" s="3">
        <v>12</v>
      </c>
      <c r="H17" s="3">
        <v>886.49400000000003</v>
      </c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44"/>
      <c r="V17" s="45"/>
      <c r="W17" s="45"/>
      <c r="X17" s="45"/>
    </row>
    <row r="18" spans="1:24" x14ac:dyDescent="0.2">
      <c r="A18" s="6">
        <v>82200</v>
      </c>
      <c r="B18" s="3">
        <v>885.34699999999998</v>
      </c>
      <c r="C18" s="3">
        <f t="shared" si="0"/>
        <v>4.5982064357308294</v>
      </c>
      <c r="D18" s="3">
        <v>11.374000000000001</v>
      </c>
      <c r="E18" s="3">
        <v>885.87</v>
      </c>
      <c r="F18" s="3">
        <f t="shared" si="1"/>
        <v>4.6000000000001737</v>
      </c>
      <c r="G18" s="3">
        <v>12</v>
      </c>
      <c r="H18" s="3">
        <v>886.42200000000003</v>
      </c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44"/>
      <c r="V18" s="45"/>
      <c r="W18" s="45"/>
      <c r="X18" s="45"/>
    </row>
    <row r="19" spans="1:24" x14ac:dyDescent="0.2">
      <c r="A19" s="6">
        <v>82225</v>
      </c>
      <c r="B19" s="3">
        <v>885.26</v>
      </c>
      <c r="C19" s="3">
        <f t="shared" si="0"/>
        <v>4.6006333567912083</v>
      </c>
      <c r="D19" s="3">
        <v>11.368</v>
      </c>
      <c r="E19" s="3">
        <v>885.78300000000002</v>
      </c>
      <c r="F19" s="3">
        <f t="shared" si="1"/>
        <v>4.6000000000001737</v>
      </c>
      <c r="G19" s="3">
        <v>12</v>
      </c>
      <c r="H19" s="3">
        <v>886.33500000000004</v>
      </c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44"/>
      <c r="V19" s="45"/>
      <c r="W19" s="45"/>
      <c r="X19" s="45"/>
    </row>
    <row r="20" spans="1:24" x14ac:dyDescent="0.2">
      <c r="A20" s="6">
        <v>82250</v>
      </c>
      <c r="B20" s="3">
        <v>885.197</v>
      </c>
      <c r="C20" s="3">
        <f t="shared" si="0"/>
        <v>4.6033929390183648</v>
      </c>
      <c r="D20" s="3">
        <v>10.904999999999999</v>
      </c>
      <c r="E20" s="3">
        <v>885.69899999999996</v>
      </c>
      <c r="F20" s="3">
        <f t="shared" si="1"/>
        <v>4.6000000000001737</v>
      </c>
      <c r="G20" s="3">
        <v>12</v>
      </c>
      <c r="H20" s="3">
        <v>886.25099999999998</v>
      </c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44"/>
      <c r="V20" s="45"/>
      <c r="W20" s="45"/>
      <c r="X20" s="45"/>
    </row>
    <row r="21" spans="1:24" x14ac:dyDescent="0.2">
      <c r="A21" s="6">
        <v>82275</v>
      </c>
      <c r="B21" s="3">
        <v>885.15899999999999</v>
      </c>
      <c r="C21" s="3">
        <f t="shared" si="0"/>
        <v>4.5988354880095557</v>
      </c>
      <c r="D21" s="3">
        <v>10.132999999999999</v>
      </c>
      <c r="E21" s="3">
        <v>885.625</v>
      </c>
      <c r="F21" s="3">
        <f t="shared" si="1"/>
        <v>4.6000000000001737</v>
      </c>
      <c r="G21" s="3">
        <v>12</v>
      </c>
      <c r="H21" s="3">
        <v>886.17700000000002</v>
      </c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44"/>
      <c r="V21" s="45"/>
      <c r="W21" s="45"/>
      <c r="X21" s="45"/>
    </row>
    <row r="22" spans="1:24" x14ac:dyDescent="0.2">
      <c r="A22" s="6">
        <v>82300</v>
      </c>
      <c r="B22" s="3">
        <v>885.04499999999996</v>
      </c>
      <c r="C22" s="3">
        <f t="shared" si="0"/>
        <v>4.604642385356259</v>
      </c>
      <c r="D22" s="3">
        <v>10.598000000000001</v>
      </c>
      <c r="E22" s="3">
        <v>885.53300000000002</v>
      </c>
      <c r="F22" s="3">
        <f t="shared" si="1"/>
        <v>4.6000000000001737</v>
      </c>
      <c r="G22" s="3">
        <v>12</v>
      </c>
      <c r="H22" s="3">
        <v>886.08500000000004</v>
      </c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44"/>
      <c r="V22" s="45"/>
      <c r="W22" s="45"/>
      <c r="X22" s="45"/>
    </row>
    <row r="23" spans="1:24" x14ac:dyDescent="0.2">
      <c r="A23" s="7">
        <v>82325</v>
      </c>
      <c r="B23" s="4">
        <v>884.94799999999998</v>
      </c>
      <c r="C23" s="4">
        <f t="shared" si="0"/>
        <v>4.5994195761148937</v>
      </c>
      <c r="D23" s="4">
        <v>11.371</v>
      </c>
      <c r="E23" s="4">
        <v>885.471</v>
      </c>
      <c r="F23" s="4">
        <f t="shared" si="1"/>
        <v>4.6000000000001737</v>
      </c>
      <c r="G23" s="3">
        <v>12</v>
      </c>
      <c r="H23" s="4">
        <v>886.02300000000002</v>
      </c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4"/>
      <c r="V23" s="45"/>
      <c r="W23" s="45"/>
      <c r="X23" s="45"/>
    </row>
    <row r="24" spans="1:24" x14ac:dyDescent="0.2">
      <c r="A24" s="6">
        <v>82350</v>
      </c>
      <c r="B24" s="3">
        <v>884.89200000000005</v>
      </c>
      <c r="C24" s="3">
        <f t="shared" si="0"/>
        <v>4.5969939351315006</v>
      </c>
      <c r="D24" s="3">
        <v>11.377000000000001</v>
      </c>
      <c r="E24" s="3">
        <v>885.41499999999996</v>
      </c>
      <c r="F24" s="3">
        <f t="shared" si="1"/>
        <v>4.6000000000001737</v>
      </c>
      <c r="G24" s="3">
        <v>12</v>
      </c>
      <c r="H24" s="3">
        <v>885.96699999999998</v>
      </c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19"/>
      <c r="V24" s="20"/>
      <c r="W24" s="20"/>
      <c r="X24" s="20"/>
    </row>
    <row r="25" spans="1:24" x14ac:dyDescent="0.2">
      <c r="A25" s="6">
        <v>82375</v>
      </c>
      <c r="B25" s="3">
        <v>884.81700000000001</v>
      </c>
      <c r="C25" s="3">
        <f t="shared" si="0"/>
        <v>4.5986107447465452</v>
      </c>
      <c r="D25" s="3">
        <v>11.372999999999999</v>
      </c>
      <c r="E25" s="3">
        <v>885.34</v>
      </c>
      <c r="F25" s="3">
        <f t="shared" si="1"/>
        <v>4.6000000000001737</v>
      </c>
      <c r="G25" s="3">
        <v>12</v>
      </c>
      <c r="H25" s="3">
        <v>885.89200000000005</v>
      </c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19"/>
      <c r="V25" s="20"/>
      <c r="W25" s="20"/>
      <c r="X25" s="20"/>
    </row>
    <row r="26" spans="1:24" x14ac:dyDescent="0.2">
      <c r="A26" s="6">
        <v>82400</v>
      </c>
      <c r="B26" s="3">
        <v>884.74599999999998</v>
      </c>
      <c r="C26" s="3">
        <f t="shared" si="0"/>
        <v>4.5982064357308294</v>
      </c>
      <c r="D26" s="3">
        <v>11.374000000000001</v>
      </c>
      <c r="E26" s="3">
        <v>885.26900000000001</v>
      </c>
      <c r="F26" s="3">
        <f t="shared" si="1"/>
        <v>4.6000000000001737</v>
      </c>
      <c r="G26" s="3">
        <v>12</v>
      </c>
      <c r="H26" s="3">
        <v>885.82100000000003</v>
      </c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19"/>
      <c r="V26" s="20"/>
      <c r="W26" s="20"/>
      <c r="X26" s="20"/>
    </row>
    <row r="27" spans="1:24" x14ac:dyDescent="0.2">
      <c r="A27" s="6">
        <v>82425</v>
      </c>
      <c r="B27" s="3">
        <v>884.65099999999995</v>
      </c>
      <c r="C27" s="3">
        <f t="shared" si="0"/>
        <v>4.5990151248683127</v>
      </c>
      <c r="D27" s="3">
        <v>11.372</v>
      </c>
      <c r="E27" s="3">
        <v>885.17399999999998</v>
      </c>
      <c r="F27" s="3">
        <f t="shared" si="1"/>
        <v>4.6000000000001737</v>
      </c>
      <c r="G27" s="3">
        <v>12</v>
      </c>
      <c r="H27" s="3">
        <v>885.726</v>
      </c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19"/>
      <c r="V27" s="20"/>
      <c r="W27" s="20"/>
      <c r="X27" s="20"/>
    </row>
    <row r="28" spans="1:24" x14ac:dyDescent="0.2">
      <c r="A28" s="6">
        <v>82450</v>
      </c>
      <c r="B28" s="3">
        <v>884.57100000000003</v>
      </c>
      <c r="C28" s="3">
        <f t="shared" si="0"/>
        <v>4.6002286920575646</v>
      </c>
      <c r="D28" s="3">
        <v>11.369</v>
      </c>
      <c r="E28" s="3">
        <v>885.09400000000005</v>
      </c>
      <c r="F28" s="3">
        <f t="shared" si="1"/>
        <v>4.5999999999992269</v>
      </c>
      <c r="G28" s="3">
        <v>12</v>
      </c>
      <c r="H28" s="3">
        <v>885.64599999999996</v>
      </c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19"/>
      <c r="V28" s="20"/>
      <c r="W28" s="20"/>
      <c r="X28" s="20"/>
    </row>
    <row r="29" spans="1:24" x14ac:dyDescent="0.2">
      <c r="A29" s="6">
        <v>82475</v>
      </c>
      <c r="B29" s="3">
        <v>884.49300000000005</v>
      </c>
      <c r="C29" s="3">
        <f t="shared" si="0"/>
        <v>4.5969939351315006</v>
      </c>
      <c r="D29" s="3">
        <v>11.377000000000001</v>
      </c>
      <c r="E29" s="3">
        <v>885.01599999999996</v>
      </c>
      <c r="F29" s="3">
        <f t="shared" si="1"/>
        <v>4.6000000000001737</v>
      </c>
      <c r="G29" s="3">
        <v>12</v>
      </c>
      <c r="H29" s="3">
        <v>885.56799999999998</v>
      </c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19"/>
      <c r="V29" s="20"/>
      <c r="W29" s="20"/>
      <c r="X29" s="20"/>
    </row>
    <row r="30" spans="1:24" x14ac:dyDescent="0.2">
      <c r="A30" s="6">
        <v>82500</v>
      </c>
      <c r="B30" s="3">
        <v>884.38300000000004</v>
      </c>
      <c r="C30" s="3">
        <f t="shared" si="0"/>
        <v>4.5998240985040537</v>
      </c>
      <c r="D30" s="3">
        <v>11.37</v>
      </c>
      <c r="E30" s="3">
        <v>884.90599999999995</v>
      </c>
      <c r="F30" s="3">
        <f t="shared" si="1"/>
        <v>4.6000000000001737</v>
      </c>
      <c r="G30" s="3">
        <v>12</v>
      </c>
      <c r="H30" s="3">
        <v>885.45799999999997</v>
      </c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19"/>
      <c r="V30" s="20"/>
      <c r="W30" s="20"/>
      <c r="X30" s="20"/>
    </row>
    <row r="31" spans="1:24" x14ac:dyDescent="0.2">
      <c r="A31" s="6">
        <v>82525</v>
      </c>
      <c r="B31" s="3">
        <v>884.30200000000002</v>
      </c>
      <c r="C31" s="3">
        <f t="shared" si="0"/>
        <v>4.5990151248683127</v>
      </c>
      <c r="D31" s="3">
        <v>11.372</v>
      </c>
      <c r="E31" s="3">
        <v>884.82500000000005</v>
      </c>
      <c r="F31" s="3">
        <f t="shared" si="1"/>
        <v>4.5999999999992269</v>
      </c>
      <c r="G31" s="3">
        <v>12</v>
      </c>
      <c r="H31" s="3">
        <v>885.37699999999995</v>
      </c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19"/>
      <c r="V31" s="20"/>
      <c r="W31" s="20"/>
      <c r="X31" s="20"/>
    </row>
    <row r="32" spans="1:24" x14ac:dyDescent="0.2">
      <c r="A32" s="6">
        <v>82550</v>
      </c>
      <c r="B32" s="3">
        <v>884.24099999999999</v>
      </c>
      <c r="C32" s="3">
        <f t="shared" si="0"/>
        <v>4.5973980309425508</v>
      </c>
      <c r="D32" s="3">
        <v>11.375999999999999</v>
      </c>
      <c r="E32" s="3">
        <v>884.76400000000001</v>
      </c>
      <c r="F32" s="3">
        <f t="shared" si="1"/>
        <v>4.6000000000001737</v>
      </c>
      <c r="G32" s="3">
        <v>12</v>
      </c>
      <c r="H32" s="3">
        <v>885.31600000000003</v>
      </c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19"/>
      <c r="V32" s="20"/>
      <c r="W32" s="20"/>
      <c r="X32" s="20"/>
    </row>
    <row r="33" spans="1:24" x14ac:dyDescent="0.2">
      <c r="A33" s="6">
        <v>82575</v>
      </c>
      <c r="B33" s="3">
        <v>884.16</v>
      </c>
      <c r="C33" s="3">
        <f t="shared" si="0"/>
        <v>4.5982064357308294</v>
      </c>
      <c r="D33" s="3">
        <v>11.374000000000001</v>
      </c>
      <c r="E33" s="3">
        <v>884.68299999999999</v>
      </c>
      <c r="F33" s="3">
        <f t="shared" si="1"/>
        <v>4.6000000000001737</v>
      </c>
      <c r="G33" s="3">
        <v>12</v>
      </c>
      <c r="H33" s="3">
        <v>885.23500000000001</v>
      </c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19"/>
      <c r="V33" s="20"/>
      <c r="W33" s="20"/>
      <c r="X33" s="20"/>
    </row>
    <row r="34" spans="1:24" x14ac:dyDescent="0.2">
      <c r="A34" s="6">
        <v>82600</v>
      </c>
      <c r="B34" s="3">
        <v>884.07100000000003</v>
      </c>
      <c r="C34" s="3">
        <f t="shared" si="0"/>
        <v>4.5990151248683127</v>
      </c>
      <c r="D34" s="3">
        <v>11.372</v>
      </c>
      <c r="E34" s="3">
        <v>884.59400000000005</v>
      </c>
      <c r="F34" s="3">
        <f t="shared" si="1"/>
        <v>4.5999999999992269</v>
      </c>
      <c r="G34" s="3">
        <v>12</v>
      </c>
      <c r="H34" s="3">
        <v>885.14599999999996</v>
      </c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19"/>
      <c r="V34" s="20"/>
      <c r="W34" s="20"/>
      <c r="X34" s="20"/>
    </row>
    <row r="35" spans="1:24" x14ac:dyDescent="0.2">
      <c r="A35" s="6">
        <v>82625</v>
      </c>
      <c r="B35" s="10">
        <v>883.93399999999997</v>
      </c>
      <c r="C35" s="13">
        <v>4.5999999999999996</v>
      </c>
      <c r="D35" s="3">
        <v>11.355</v>
      </c>
      <c r="E35" s="3">
        <v>884.53200000000004</v>
      </c>
      <c r="F35" s="3">
        <f t="shared" si="1"/>
        <v>4.5999999999992269</v>
      </c>
      <c r="G35" s="3">
        <v>12</v>
      </c>
      <c r="H35" s="3">
        <v>885.08399999999995</v>
      </c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19" t="s">
        <v>33</v>
      </c>
      <c r="V35" s="20"/>
      <c r="W35" s="20"/>
      <c r="X35" s="20"/>
    </row>
    <row r="36" spans="1:24" x14ac:dyDescent="0.2">
      <c r="A36" s="6">
        <v>82650</v>
      </c>
      <c r="B36" s="3">
        <v>883.947</v>
      </c>
      <c r="C36" s="3">
        <f t="shared" si="0"/>
        <v>4.5965899103535293</v>
      </c>
      <c r="D36" s="3">
        <v>11.378</v>
      </c>
      <c r="E36" s="3">
        <v>884.47</v>
      </c>
      <c r="F36" s="3">
        <f t="shared" si="1"/>
        <v>4.6000000000001737</v>
      </c>
      <c r="G36" s="3">
        <v>12</v>
      </c>
      <c r="H36" s="3">
        <v>885.02200000000005</v>
      </c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19"/>
      <c r="V36" s="20"/>
      <c r="W36" s="20"/>
      <c r="X36" s="20"/>
    </row>
    <row r="37" spans="1:24" x14ac:dyDescent="0.2">
      <c r="A37" s="6">
        <v>82675</v>
      </c>
      <c r="B37" s="3">
        <v>883.86800000000005</v>
      </c>
      <c r="C37" s="3">
        <f t="shared" si="0"/>
        <v>4.5953782620148571</v>
      </c>
      <c r="D37" s="3">
        <v>11.381</v>
      </c>
      <c r="E37" s="3">
        <v>884.39099999999996</v>
      </c>
      <c r="F37" s="3">
        <f t="shared" si="1"/>
        <v>4.6000000000001737</v>
      </c>
      <c r="G37" s="3">
        <v>12</v>
      </c>
      <c r="H37" s="3">
        <v>884.94299999999998</v>
      </c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19"/>
      <c r="V37" s="20"/>
      <c r="W37" s="20"/>
      <c r="X37" s="20"/>
    </row>
    <row r="38" spans="1:24" x14ac:dyDescent="0.2">
      <c r="A38" s="6">
        <v>82700</v>
      </c>
      <c r="B38" s="3">
        <v>883.74800000000005</v>
      </c>
      <c r="C38" s="3">
        <f t="shared" si="0"/>
        <v>4.5986107447455451</v>
      </c>
      <c r="D38" s="3">
        <v>11.372999999999999</v>
      </c>
      <c r="E38" s="3">
        <v>884.27099999999996</v>
      </c>
      <c r="F38" s="3">
        <f t="shared" si="1"/>
        <v>4.6000000000001737</v>
      </c>
      <c r="G38" s="3">
        <v>12</v>
      </c>
      <c r="H38" s="3">
        <v>884.82299999999998</v>
      </c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19"/>
      <c r="V38" s="20"/>
      <c r="W38" s="20"/>
      <c r="X38" s="20"/>
    </row>
    <row r="39" spans="1:24" x14ac:dyDescent="0.2">
      <c r="A39" s="6">
        <v>82725</v>
      </c>
      <c r="B39" s="3">
        <v>883.69100000000003</v>
      </c>
      <c r="C39" s="3">
        <f t="shared" si="0"/>
        <v>4.6045694200351575</v>
      </c>
      <c r="D39" s="3">
        <v>11.38</v>
      </c>
      <c r="E39" s="3">
        <v>884.21500000000003</v>
      </c>
      <c r="F39" s="3">
        <f t="shared" si="1"/>
        <v>4.6000000000001737</v>
      </c>
      <c r="G39" s="3">
        <v>12</v>
      </c>
      <c r="H39" s="3">
        <v>884.76700000000005</v>
      </c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19"/>
      <c r="V39" s="20"/>
      <c r="W39" s="20"/>
      <c r="X39" s="20"/>
    </row>
    <row r="40" spans="1:24" x14ac:dyDescent="0.2">
      <c r="A40" s="6">
        <v>82750</v>
      </c>
      <c r="B40" s="3">
        <v>883.59400000000005</v>
      </c>
      <c r="C40" s="3">
        <f t="shared" si="0"/>
        <v>4.6045694200351575</v>
      </c>
      <c r="D40" s="3">
        <v>11.38</v>
      </c>
      <c r="E40" s="3">
        <v>884.11800000000005</v>
      </c>
      <c r="F40" s="3">
        <f t="shared" si="1"/>
        <v>4.5999999999992269</v>
      </c>
      <c r="G40" s="3">
        <v>12</v>
      </c>
      <c r="H40" s="3">
        <v>884.67</v>
      </c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19"/>
      <c r="V40" s="20"/>
      <c r="W40" s="20"/>
      <c r="X40" s="20"/>
    </row>
    <row r="41" spans="1:24" x14ac:dyDescent="0.2">
      <c r="A41" s="6">
        <v>82775</v>
      </c>
      <c r="B41" s="3">
        <v>883.49</v>
      </c>
      <c r="C41" s="3">
        <f t="shared" si="0"/>
        <v>4.5982064357308294</v>
      </c>
      <c r="D41" s="3">
        <v>11.374000000000001</v>
      </c>
      <c r="E41" s="3">
        <v>884.01300000000003</v>
      </c>
      <c r="F41" s="3">
        <f t="shared" si="1"/>
        <v>4.6000000000001737</v>
      </c>
      <c r="G41" s="3">
        <v>12</v>
      </c>
      <c r="H41" s="3">
        <v>884.56500000000005</v>
      </c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19"/>
      <c r="V41" s="20"/>
      <c r="W41" s="20"/>
      <c r="X41" s="20"/>
    </row>
    <row r="42" spans="1:24" x14ac:dyDescent="0.2">
      <c r="A42" s="6">
        <v>82800</v>
      </c>
      <c r="B42" s="3">
        <v>883.40800000000002</v>
      </c>
      <c r="C42" s="3">
        <f t="shared" si="0"/>
        <v>4.6002286920575646</v>
      </c>
      <c r="D42" s="3">
        <v>11.369</v>
      </c>
      <c r="E42" s="3">
        <v>883.93100000000004</v>
      </c>
      <c r="F42" s="3">
        <f t="shared" si="1"/>
        <v>4.5999999999992269</v>
      </c>
      <c r="G42" s="3">
        <v>12</v>
      </c>
      <c r="H42" s="3">
        <v>884.48299999999995</v>
      </c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19"/>
      <c r="V42" s="20"/>
      <c r="W42" s="20"/>
      <c r="X42" s="20"/>
    </row>
    <row r="43" spans="1:24" x14ac:dyDescent="0.2">
      <c r="A43" s="6">
        <v>82825</v>
      </c>
      <c r="B43" s="3">
        <v>883.33900000000006</v>
      </c>
      <c r="C43" s="3">
        <f t="shared" si="0"/>
        <v>4.6010380927237691</v>
      </c>
      <c r="D43" s="3">
        <v>11.367000000000001</v>
      </c>
      <c r="E43" s="3">
        <v>883.86199999999997</v>
      </c>
      <c r="F43" s="3">
        <f t="shared" si="1"/>
        <v>4.6000000000001737</v>
      </c>
      <c r="G43" s="3">
        <v>12</v>
      </c>
      <c r="H43" s="3">
        <v>884.41399999999999</v>
      </c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19"/>
      <c r="V43" s="20"/>
      <c r="W43" s="20"/>
      <c r="X43" s="20"/>
    </row>
    <row r="44" spans="1:24" x14ac:dyDescent="0.2">
      <c r="A44" s="6">
        <v>82850</v>
      </c>
      <c r="B44" s="3">
        <v>883.25199999999995</v>
      </c>
      <c r="C44" s="3">
        <f t="shared" si="0"/>
        <v>4.6026577488341509</v>
      </c>
      <c r="D44" s="3">
        <v>11.363</v>
      </c>
      <c r="E44" s="3">
        <v>883.77499999999998</v>
      </c>
      <c r="F44" s="3">
        <f t="shared" si="1"/>
        <v>4.6000000000001737</v>
      </c>
      <c r="G44" s="3">
        <v>12</v>
      </c>
      <c r="H44" s="3">
        <v>884.327</v>
      </c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19"/>
      <c r="V44" s="20"/>
      <c r="W44" s="20"/>
      <c r="X44" s="20"/>
    </row>
    <row r="45" spans="1:24" x14ac:dyDescent="0.2">
      <c r="A45" s="6">
        <v>82875</v>
      </c>
      <c r="B45" s="3">
        <v>883.14200000000005</v>
      </c>
      <c r="C45" s="3">
        <f t="shared" si="0"/>
        <v>4.5966889749906175</v>
      </c>
      <c r="D45" s="3">
        <v>11.356</v>
      </c>
      <c r="E45" s="3">
        <v>883.66399999999999</v>
      </c>
      <c r="F45" s="3">
        <f t="shared" si="1"/>
        <v>4.6000000000001737</v>
      </c>
      <c r="G45" s="3">
        <v>12</v>
      </c>
      <c r="H45" s="3">
        <v>884.21600000000001</v>
      </c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19"/>
      <c r="V45" s="20"/>
      <c r="W45" s="20"/>
      <c r="X45" s="20"/>
    </row>
    <row r="46" spans="1:24" x14ac:dyDescent="0.2">
      <c r="A46" s="6">
        <v>82900</v>
      </c>
      <c r="B46" s="3">
        <v>883.06600000000003</v>
      </c>
      <c r="C46" s="3">
        <f t="shared" si="0"/>
        <v>4.6034680045772776</v>
      </c>
      <c r="D46" s="3">
        <v>11.361000000000001</v>
      </c>
      <c r="E46" s="3">
        <v>883.58900000000006</v>
      </c>
      <c r="F46" s="3">
        <f t="shared" si="1"/>
        <v>4.5999999999992269</v>
      </c>
      <c r="G46" s="3">
        <v>12</v>
      </c>
      <c r="H46" s="3">
        <v>884.14099999999996</v>
      </c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19"/>
      <c r="V46" s="20"/>
      <c r="W46" s="20"/>
      <c r="X46" s="20"/>
    </row>
    <row r="47" spans="1:24" x14ac:dyDescent="0.2">
      <c r="A47" s="6">
        <v>82925</v>
      </c>
      <c r="B47" s="3">
        <v>883.00099999999998</v>
      </c>
      <c r="C47" s="3">
        <f t="shared" si="0"/>
        <v>4.5978021978024133</v>
      </c>
      <c r="D47" s="3">
        <v>11.375</v>
      </c>
      <c r="E47" s="3">
        <v>883.524</v>
      </c>
      <c r="F47" s="3">
        <f t="shared" si="1"/>
        <v>4.6000000000001737</v>
      </c>
      <c r="G47" s="3">
        <v>12</v>
      </c>
      <c r="H47" s="3">
        <v>884.07600000000002</v>
      </c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19"/>
      <c r="V47" s="20"/>
      <c r="W47" s="20"/>
      <c r="X47" s="20"/>
    </row>
    <row r="48" spans="1:24" x14ac:dyDescent="0.2">
      <c r="A48" s="6">
        <v>82950</v>
      </c>
      <c r="B48" s="3">
        <v>882.92100000000005</v>
      </c>
      <c r="C48" s="3">
        <f t="shared" si="0"/>
        <v>4.6017388249758575</v>
      </c>
      <c r="D48" s="3">
        <v>11.387</v>
      </c>
      <c r="E48" s="3">
        <v>883.44500000000005</v>
      </c>
      <c r="F48" s="3">
        <f t="shared" si="1"/>
        <v>4.5999999999992269</v>
      </c>
      <c r="G48" s="3">
        <v>12</v>
      </c>
      <c r="H48" s="3">
        <v>883.99699999999996</v>
      </c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19"/>
      <c r="V48" s="20"/>
      <c r="W48" s="20"/>
      <c r="X48" s="20"/>
    </row>
    <row r="49" spans="1:24" x14ac:dyDescent="0.2">
      <c r="A49" s="6">
        <v>82975</v>
      </c>
      <c r="B49" s="3">
        <v>882.83100000000002</v>
      </c>
      <c r="C49" s="3">
        <f t="shared" si="0"/>
        <v>4.5985081175954452</v>
      </c>
      <c r="D49" s="3">
        <v>11.395</v>
      </c>
      <c r="E49" s="3">
        <v>883.35500000000002</v>
      </c>
      <c r="F49" s="3">
        <f t="shared" si="1"/>
        <v>4.6000000000001737</v>
      </c>
      <c r="G49" s="3">
        <v>12</v>
      </c>
      <c r="H49" s="3">
        <v>883.90700000000004</v>
      </c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19"/>
      <c r="V49" s="20"/>
      <c r="W49" s="20"/>
      <c r="X49" s="20"/>
    </row>
    <row r="50" spans="1:24" x14ac:dyDescent="0.2">
      <c r="A50" s="6">
        <v>83000</v>
      </c>
      <c r="B50" s="3">
        <v>882.73699999999997</v>
      </c>
      <c r="C50" s="3">
        <f t="shared" si="0"/>
        <v>4.6036478428619541</v>
      </c>
      <c r="D50" s="3">
        <v>11.404</v>
      </c>
      <c r="E50" s="3">
        <v>883.26199999999994</v>
      </c>
      <c r="F50" s="3">
        <f t="shared" si="1"/>
        <v>4.6000000000001737</v>
      </c>
      <c r="G50" s="3">
        <v>12</v>
      </c>
      <c r="H50" s="3">
        <v>883.81399999999996</v>
      </c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19"/>
      <c r="V50" s="20"/>
      <c r="W50" s="20"/>
      <c r="X50" s="20"/>
    </row>
    <row r="51" spans="1:24" x14ac:dyDescent="0.2">
      <c r="A51" s="6">
        <v>83025</v>
      </c>
      <c r="B51" s="3">
        <v>882.67600000000004</v>
      </c>
      <c r="C51" s="3">
        <f t="shared" si="0"/>
        <v>4.5959905453906789</v>
      </c>
      <c r="D51" s="3">
        <v>11.423</v>
      </c>
      <c r="E51" s="3">
        <v>883.20100000000002</v>
      </c>
      <c r="F51" s="3">
        <f t="shared" si="1"/>
        <v>4.6000000000001737</v>
      </c>
      <c r="G51" s="3">
        <v>12</v>
      </c>
      <c r="H51" s="3">
        <v>883.75300000000004</v>
      </c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19"/>
      <c r="V51" s="20"/>
      <c r="W51" s="20"/>
      <c r="X51" s="20"/>
    </row>
    <row r="52" spans="1:24" x14ac:dyDescent="0.2">
      <c r="A52" s="6">
        <v>83050</v>
      </c>
      <c r="B52" s="3">
        <v>882.63499999999999</v>
      </c>
      <c r="C52" s="3">
        <f t="shared" si="0"/>
        <v>4.5975002185119624</v>
      </c>
      <c r="D52" s="3">
        <v>11.441000000000001</v>
      </c>
      <c r="E52" s="3">
        <v>883.16099999999994</v>
      </c>
      <c r="F52" s="3">
        <f t="shared" si="1"/>
        <v>4.6000000000001737</v>
      </c>
      <c r="G52" s="3">
        <v>12</v>
      </c>
      <c r="H52" s="3">
        <v>883.71299999999997</v>
      </c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19"/>
      <c r="V52" s="20"/>
      <c r="W52" s="20"/>
      <c r="X52" s="20"/>
    </row>
    <row r="53" spans="1:24" x14ac:dyDescent="0.2">
      <c r="A53" s="6">
        <v>83075</v>
      </c>
      <c r="B53" s="10">
        <v>882.45100000000002</v>
      </c>
      <c r="C53" s="13">
        <v>4.5999999999999996</v>
      </c>
      <c r="D53" s="3">
        <v>11.429</v>
      </c>
      <c r="E53" s="3">
        <v>883.10799999999995</v>
      </c>
      <c r="F53" s="3">
        <f t="shared" si="1"/>
        <v>4.6000000000001737</v>
      </c>
      <c r="G53" s="3">
        <v>12</v>
      </c>
      <c r="H53" s="3">
        <v>883.66</v>
      </c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19" t="s">
        <v>33</v>
      </c>
      <c r="V53" s="20"/>
      <c r="W53" s="20"/>
      <c r="X53" s="20"/>
    </row>
    <row r="54" spans="1:24" x14ac:dyDescent="0.2">
      <c r="A54" s="6">
        <v>83100</v>
      </c>
      <c r="B54" s="3">
        <v>882.50800000000004</v>
      </c>
      <c r="C54" s="3">
        <f>((E54-B54)/D54)*100</f>
        <v>4.5990051487907326</v>
      </c>
      <c r="D54" s="3">
        <v>11.459</v>
      </c>
      <c r="E54" s="3">
        <v>883.03499999999997</v>
      </c>
      <c r="F54" s="3">
        <f t="shared" si="1"/>
        <v>4.6000000000001737</v>
      </c>
      <c r="G54" s="3">
        <v>12</v>
      </c>
      <c r="H54" s="3">
        <v>883.58699999999999</v>
      </c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19"/>
      <c r="V54" s="20"/>
      <c r="W54" s="20"/>
      <c r="X54" s="20"/>
    </row>
    <row r="55" spans="1:24" x14ac:dyDescent="0.2">
      <c r="A55" s="6">
        <v>83125</v>
      </c>
      <c r="B55" s="3">
        <v>882.47799999999995</v>
      </c>
      <c r="C55" s="3">
        <f>((E55-B55)/D55)*100</f>
        <v>4.6029116903497513</v>
      </c>
      <c r="D55" s="3">
        <v>11.471</v>
      </c>
      <c r="E55" s="3">
        <v>883.00599999999997</v>
      </c>
      <c r="F55" s="3">
        <f t="shared" si="1"/>
        <v>4.6000000000001737</v>
      </c>
      <c r="G55" s="3">
        <v>12</v>
      </c>
      <c r="H55" s="3">
        <v>883.55799999999999</v>
      </c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19"/>
      <c r="V55" s="20"/>
      <c r="W55" s="20"/>
      <c r="X55" s="20"/>
    </row>
    <row r="56" spans="1:24" x14ac:dyDescent="0.2">
      <c r="A56" s="6">
        <v>83148</v>
      </c>
      <c r="B56" s="3">
        <v>882.47400000000005</v>
      </c>
      <c r="C56" s="3">
        <f>((E56-B56)/D56)*100</f>
        <v>4.5973008271650535</v>
      </c>
      <c r="D56" s="3">
        <v>11.484999999999999</v>
      </c>
      <c r="E56" s="3">
        <v>883.00199999999995</v>
      </c>
      <c r="F56" s="3">
        <f t="shared" si="1"/>
        <v>4.6000000000001737</v>
      </c>
      <c r="G56" s="3">
        <v>12</v>
      </c>
      <c r="H56" s="3">
        <v>883.55399999999997</v>
      </c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19" t="s">
        <v>46</v>
      </c>
      <c r="V56" s="20"/>
      <c r="W56" s="20"/>
      <c r="X56" s="20"/>
    </row>
    <row r="57" spans="1:24" x14ac:dyDescent="0.2">
      <c r="A57" s="6">
        <v>83150</v>
      </c>
      <c r="B57" s="3">
        <v>882.48</v>
      </c>
      <c r="C57" s="3">
        <f>((E57-B57)/D57)*100</f>
        <v>4.5612813370473617</v>
      </c>
      <c r="D57" s="3">
        <v>11.488</v>
      </c>
      <c r="E57" s="3">
        <v>883.00400000000002</v>
      </c>
      <c r="F57" s="3">
        <f t="shared" si="1"/>
        <v>4.5749999999998181</v>
      </c>
      <c r="G57" s="3">
        <v>12</v>
      </c>
      <c r="H57" s="3">
        <v>883.553</v>
      </c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19"/>
      <c r="V57" s="20"/>
      <c r="W57" s="20"/>
      <c r="X57" s="20"/>
    </row>
    <row r="58" spans="1:24" x14ac:dyDescent="0.2">
      <c r="A58" s="6">
        <v>83170</v>
      </c>
      <c r="B58" s="3">
        <v>882.52700000000004</v>
      </c>
      <c r="C58" s="3">
        <f>((E58-B58)/D58)*100</f>
        <v>4.1967156138669495</v>
      </c>
      <c r="D58" s="3">
        <v>11.509</v>
      </c>
      <c r="E58" s="3">
        <v>883.01</v>
      </c>
      <c r="F58" s="3">
        <f t="shared" si="1"/>
        <v>4.2999999999996898</v>
      </c>
      <c r="G58" s="3">
        <v>12</v>
      </c>
      <c r="H58" s="3">
        <v>883.52599999999995</v>
      </c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19" t="s">
        <v>45</v>
      </c>
      <c r="V58" s="20"/>
      <c r="W58" s="20"/>
      <c r="X58" s="20"/>
    </row>
    <row r="59" spans="1:24" x14ac:dyDescent="0.2">
      <c r="A59" s="6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19"/>
      <c r="V59" s="20"/>
      <c r="W59" s="20"/>
      <c r="X59" s="20"/>
    </row>
    <row r="60" spans="1:24" x14ac:dyDescent="0.2">
      <c r="A60" s="6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19"/>
      <c r="V60" s="20"/>
      <c r="W60" s="20"/>
      <c r="X60" s="20"/>
    </row>
    <row r="61" spans="1:24" x14ac:dyDescent="0.2">
      <c r="A61" s="6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19"/>
      <c r="V61" s="20"/>
      <c r="W61" s="20"/>
      <c r="X61" s="20"/>
    </row>
    <row r="62" spans="1:24" x14ac:dyDescent="0.2">
      <c r="A62" s="6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19"/>
      <c r="V62" s="20"/>
      <c r="W62" s="20"/>
      <c r="X62" s="20"/>
    </row>
    <row r="63" spans="1:24" x14ac:dyDescent="0.2">
      <c r="A63" s="6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19"/>
      <c r="V63" s="20"/>
      <c r="W63" s="20"/>
      <c r="X63" s="20"/>
    </row>
    <row r="64" spans="1:24" x14ac:dyDescent="0.2">
      <c r="A64" s="6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19"/>
      <c r="V64" s="20"/>
      <c r="W64" s="20"/>
      <c r="X64" s="20"/>
    </row>
    <row r="65" spans="1:24" x14ac:dyDescent="0.2">
      <c r="A65" s="6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19"/>
      <c r="V65" s="20"/>
      <c r="W65" s="20"/>
      <c r="X65" s="20"/>
    </row>
    <row r="66" spans="1:24" x14ac:dyDescent="0.2">
      <c r="A66" s="6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3"/>
      <c r="V66" s="33"/>
      <c r="W66" s="33"/>
      <c r="X66" s="19"/>
    </row>
    <row r="67" spans="1:24" x14ac:dyDescent="0.2">
      <c r="A67" s="6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19"/>
      <c r="V67" s="20"/>
      <c r="W67" s="20"/>
      <c r="X67" s="20"/>
    </row>
    <row r="68" spans="1:24" x14ac:dyDescent="0.2">
      <c r="A68" s="6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19"/>
      <c r="V68" s="20"/>
      <c r="W68" s="20"/>
      <c r="X68" s="20"/>
    </row>
    <row r="69" spans="1:24" x14ac:dyDescent="0.2">
      <c r="A69" s="6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3"/>
      <c r="V69" s="33"/>
      <c r="W69" s="33"/>
      <c r="X69" s="19"/>
    </row>
    <row r="70" spans="1:24" x14ac:dyDescent="0.2">
      <c r="A70" s="6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3"/>
      <c r="V70" s="33"/>
      <c r="W70" s="33"/>
      <c r="X70" s="19"/>
    </row>
    <row r="71" spans="1:24" x14ac:dyDescent="0.2">
      <c r="A71" s="6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3"/>
      <c r="V71" s="33"/>
      <c r="W71" s="33"/>
      <c r="X71" s="19"/>
    </row>
    <row r="72" spans="1:24" x14ac:dyDescent="0.2">
      <c r="A72" s="6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3"/>
      <c r="V72" s="33"/>
      <c r="W72" s="33"/>
      <c r="X72" s="19"/>
    </row>
    <row r="73" spans="1:24" x14ac:dyDescent="0.2">
      <c r="A73" s="6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3"/>
      <c r="V73" s="33"/>
      <c r="W73" s="33"/>
      <c r="X73" s="19"/>
    </row>
    <row r="74" spans="1:24" x14ac:dyDescent="0.2">
      <c r="A74" s="6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3"/>
      <c r="V74" s="33"/>
      <c r="W74" s="33"/>
      <c r="X74" s="19"/>
    </row>
    <row r="75" spans="1:24" x14ac:dyDescent="0.2">
      <c r="A75" s="7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34"/>
      <c r="V75" s="34"/>
      <c r="W75" s="34"/>
      <c r="X75" s="17"/>
    </row>
  </sheetData>
  <mergeCells count="95">
    <mergeCell ref="O1:O5"/>
    <mergeCell ref="P1:P5"/>
    <mergeCell ref="Q1:Q5"/>
    <mergeCell ref="U16:X16"/>
    <mergeCell ref="U17:X17"/>
    <mergeCell ref="U6:X6"/>
    <mergeCell ref="U12:X12"/>
    <mergeCell ref="U14:X14"/>
    <mergeCell ref="U15:X15"/>
    <mergeCell ref="N1:N5"/>
    <mergeCell ref="A1:A5"/>
    <mergeCell ref="B1:B5"/>
    <mergeCell ref="C1:C5"/>
    <mergeCell ref="D1:D5"/>
    <mergeCell ref="E1:E5"/>
    <mergeCell ref="F1:F5"/>
    <mergeCell ref="H1:H5"/>
    <mergeCell ref="I1:I5"/>
    <mergeCell ref="K1:K5"/>
    <mergeCell ref="L1:L5"/>
    <mergeCell ref="G1:G5"/>
    <mergeCell ref="J1:J5"/>
    <mergeCell ref="M1:M5"/>
    <mergeCell ref="U25:X25"/>
    <mergeCell ref="R1:R5"/>
    <mergeCell ref="S1:S5"/>
    <mergeCell ref="T1:T5"/>
    <mergeCell ref="U1:X5"/>
    <mergeCell ref="U21:X21"/>
    <mergeCell ref="U22:X22"/>
    <mergeCell ref="U23:X23"/>
    <mergeCell ref="U18:X18"/>
    <mergeCell ref="U19:X19"/>
    <mergeCell ref="U20:X20"/>
    <mergeCell ref="Y1:Y5"/>
    <mergeCell ref="Z1:Z5"/>
    <mergeCell ref="AA1:AA5"/>
    <mergeCell ref="AB1:AB5"/>
    <mergeCell ref="U24:X24"/>
    <mergeCell ref="U9:X9"/>
    <mergeCell ref="U8:X8"/>
    <mergeCell ref="U7:X7"/>
    <mergeCell ref="U10:X10"/>
    <mergeCell ref="U11:X11"/>
    <mergeCell ref="U13:X13"/>
    <mergeCell ref="U37:X37"/>
    <mergeCell ref="U26:X26"/>
    <mergeCell ref="U27:X27"/>
    <mergeCell ref="U28:X28"/>
    <mergeCell ref="U29:X29"/>
    <mergeCell ref="U30:X30"/>
    <mergeCell ref="U31:X31"/>
    <mergeCell ref="U32:X32"/>
    <mergeCell ref="U33:X33"/>
    <mergeCell ref="U34:X34"/>
    <mergeCell ref="U35:X35"/>
    <mergeCell ref="U36:X36"/>
    <mergeCell ref="U63:X63"/>
    <mergeCell ref="U48:X48"/>
    <mergeCell ref="U38:X38"/>
    <mergeCell ref="U39:X39"/>
    <mergeCell ref="U40:X40"/>
    <mergeCell ref="U41:X41"/>
    <mergeCell ref="U42:X42"/>
    <mergeCell ref="U43:X43"/>
    <mergeCell ref="U44:X44"/>
    <mergeCell ref="U45:X45"/>
    <mergeCell ref="U46:X46"/>
    <mergeCell ref="U47:X47"/>
    <mergeCell ref="U64:X64"/>
    <mergeCell ref="U65:X65"/>
    <mergeCell ref="U49:X49"/>
    <mergeCell ref="U50:X50"/>
    <mergeCell ref="U51:X51"/>
    <mergeCell ref="U52:X52"/>
    <mergeCell ref="U53:X53"/>
    <mergeCell ref="U54:X54"/>
    <mergeCell ref="U55:X55"/>
    <mergeCell ref="U56:X56"/>
    <mergeCell ref="U57:X57"/>
    <mergeCell ref="U58:X58"/>
    <mergeCell ref="U59:X59"/>
    <mergeCell ref="U60:X60"/>
    <mergeCell ref="U61:X61"/>
    <mergeCell ref="U62:X62"/>
    <mergeCell ref="U75:X75"/>
    <mergeCell ref="U66:X66"/>
    <mergeCell ref="U67:X67"/>
    <mergeCell ref="U69:X69"/>
    <mergeCell ref="U70:X70"/>
    <mergeCell ref="U72:X72"/>
    <mergeCell ref="U73:X73"/>
    <mergeCell ref="U68:X68"/>
    <mergeCell ref="U74:X74"/>
    <mergeCell ref="U71:X71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3A74A3-CE53-497F-B803-4E633FF07BCF}">
  <dimension ref="A1:AD75"/>
  <sheetViews>
    <sheetView topLeftCell="A34" workbookViewId="0">
      <selection sqref="A1:X75"/>
    </sheetView>
  </sheetViews>
  <sheetFormatPr defaultRowHeight="12.75" x14ac:dyDescent="0.2"/>
  <cols>
    <col min="1" max="1" width="14.7109375" style="8" customWidth="1"/>
    <col min="2" max="10" width="9.7109375" style="5" customWidth="1"/>
    <col min="11" max="11" width="14.7109375" style="5" customWidth="1"/>
    <col min="12" max="20" width="9.7109375" style="5" customWidth="1"/>
    <col min="21" max="24" width="15" style="1" customWidth="1"/>
    <col min="25" max="26" width="10.7109375" style="1" customWidth="1"/>
    <col min="27" max="16384" width="9.140625" style="1"/>
  </cols>
  <sheetData>
    <row r="1" spans="1:30" x14ac:dyDescent="0.2">
      <c r="A1" s="31" t="s">
        <v>0</v>
      </c>
      <c r="B1" s="26" t="s">
        <v>56</v>
      </c>
      <c r="C1" s="26" t="s">
        <v>9</v>
      </c>
      <c r="D1" s="26" t="s">
        <v>2</v>
      </c>
      <c r="E1" s="26" t="s">
        <v>15</v>
      </c>
      <c r="F1" s="26" t="s">
        <v>10</v>
      </c>
      <c r="G1" s="28" t="s">
        <v>51</v>
      </c>
      <c r="H1" s="26" t="s">
        <v>5</v>
      </c>
      <c r="I1" s="26" t="s">
        <v>11</v>
      </c>
      <c r="J1" s="28" t="s">
        <v>52</v>
      </c>
      <c r="K1" s="26" t="s">
        <v>18</v>
      </c>
      <c r="L1" s="26" t="s">
        <v>12</v>
      </c>
      <c r="M1" s="28" t="s">
        <v>53</v>
      </c>
      <c r="N1" s="28" t="s">
        <v>14</v>
      </c>
      <c r="O1" s="26" t="s">
        <v>34</v>
      </c>
      <c r="P1" s="26" t="s">
        <v>35</v>
      </c>
      <c r="Q1" s="26" t="s">
        <v>36</v>
      </c>
      <c r="R1" s="26" t="s">
        <v>13</v>
      </c>
      <c r="S1" s="26" t="s">
        <v>6</v>
      </c>
      <c r="T1" s="26" t="s">
        <v>7</v>
      </c>
      <c r="U1" s="22" t="s">
        <v>8</v>
      </c>
      <c r="V1" s="22"/>
      <c r="W1" s="22"/>
      <c r="X1" s="23"/>
      <c r="Y1" s="21"/>
      <c r="Z1" s="21"/>
      <c r="AA1" s="21"/>
      <c r="AB1" s="21"/>
      <c r="AC1" s="21"/>
      <c r="AD1" s="21"/>
    </row>
    <row r="2" spans="1:30" x14ac:dyDescent="0.2">
      <c r="A2" s="32"/>
      <c r="B2" s="27"/>
      <c r="C2" s="27"/>
      <c r="D2" s="27"/>
      <c r="E2" s="27"/>
      <c r="F2" s="27"/>
      <c r="G2" s="28"/>
      <c r="H2" s="27"/>
      <c r="I2" s="27"/>
      <c r="J2" s="28"/>
      <c r="K2" s="27"/>
      <c r="L2" s="27"/>
      <c r="M2" s="28"/>
      <c r="N2" s="28"/>
      <c r="O2" s="27"/>
      <c r="P2" s="27"/>
      <c r="Q2" s="27"/>
      <c r="R2" s="27"/>
      <c r="S2" s="27"/>
      <c r="T2" s="27"/>
      <c r="U2" s="24"/>
      <c r="V2" s="24"/>
      <c r="W2" s="24"/>
      <c r="X2" s="25"/>
      <c r="Y2" s="21"/>
      <c r="Z2" s="21"/>
      <c r="AA2" s="21"/>
      <c r="AB2" s="21"/>
      <c r="AC2" s="21"/>
      <c r="AD2" s="21"/>
    </row>
    <row r="3" spans="1:30" x14ac:dyDescent="0.2">
      <c r="A3" s="32"/>
      <c r="B3" s="27"/>
      <c r="C3" s="27"/>
      <c r="D3" s="27"/>
      <c r="E3" s="27"/>
      <c r="F3" s="27"/>
      <c r="G3" s="28"/>
      <c r="H3" s="27"/>
      <c r="I3" s="27"/>
      <c r="J3" s="28"/>
      <c r="K3" s="27"/>
      <c r="L3" s="27"/>
      <c r="M3" s="28"/>
      <c r="N3" s="28"/>
      <c r="O3" s="27"/>
      <c r="P3" s="27"/>
      <c r="Q3" s="27"/>
      <c r="R3" s="27"/>
      <c r="S3" s="27"/>
      <c r="T3" s="27"/>
      <c r="U3" s="24"/>
      <c r="V3" s="24"/>
      <c r="W3" s="24"/>
      <c r="X3" s="25"/>
      <c r="Y3" s="21"/>
      <c r="Z3" s="21"/>
      <c r="AA3" s="21"/>
      <c r="AB3" s="21"/>
      <c r="AC3" s="21"/>
      <c r="AD3" s="21"/>
    </row>
    <row r="4" spans="1:30" x14ac:dyDescent="0.2">
      <c r="A4" s="32"/>
      <c r="B4" s="27"/>
      <c r="C4" s="27"/>
      <c r="D4" s="27"/>
      <c r="E4" s="27"/>
      <c r="F4" s="27"/>
      <c r="G4" s="28"/>
      <c r="H4" s="27"/>
      <c r="I4" s="27"/>
      <c r="J4" s="28"/>
      <c r="K4" s="27"/>
      <c r="L4" s="27"/>
      <c r="M4" s="28"/>
      <c r="N4" s="28"/>
      <c r="O4" s="27"/>
      <c r="P4" s="27"/>
      <c r="Q4" s="27"/>
      <c r="R4" s="27"/>
      <c r="S4" s="27"/>
      <c r="T4" s="27"/>
      <c r="U4" s="24"/>
      <c r="V4" s="24"/>
      <c r="W4" s="24"/>
      <c r="X4" s="25"/>
      <c r="Y4" s="21"/>
      <c r="Z4" s="21"/>
      <c r="AA4" s="21"/>
      <c r="AB4" s="21"/>
      <c r="AC4" s="21"/>
      <c r="AD4" s="21"/>
    </row>
    <row r="5" spans="1:30" x14ac:dyDescent="0.2">
      <c r="A5" s="32"/>
      <c r="B5" s="27"/>
      <c r="C5" s="27"/>
      <c r="D5" s="27"/>
      <c r="E5" s="27"/>
      <c r="F5" s="27"/>
      <c r="G5" s="26"/>
      <c r="H5" s="27"/>
      <c r="I5" s="27"/>
      <c r="J5" s="26"/>
      <c r="K5" s="27"/>
      <c r="L5" s="27"/>
      <c r="M5" s="26"/>
      <c r="N5" s="26"/>
      <c r="O5" s="27"/>
      <c r="P5" s="27"/>
      <c r="Q5" s="27"/>
      <c r="R5" s="27"/>
      <c r="S5" s="27"/>
      <c r="T5" s="27"/>
      <c r="U5" s="24"/>
      <c r="V5" s="24"/>
      <c r="W5" s="24"/>
      <c r="X5" s="25"/>
      <c r="Y5" s="21"/>
      <c r="Z5" s="21"/>
      <c r="AA5" s="21"/>
      <c r="AB5" s="21"/>
      <c r="AC5" s="21"/>
      <c r="AD5" s="21"/>
    </row>
    <row r="6" spans="1:30" x14ac:dyDescent="0.2">
      <c r="A6" s="6">
        <v>63965</v>
      </c>
      <c r="B6" s="3">
        <v>919.12199999999996</v>
      </c>
      <c r="C6" s="3">
        <f t="shared" ref="C6:C75" si="0">((E6-B6)/D6)*100</f>
        <v>4.0027605245001334</v>
      </c>
      <c r="D6" s="3">
        <v>11.592000000000001</v>
      </c>
      <c r="E6" s="3">
        <v>919.58600000000001</v>
      </c>
      <c r="F6" s="3">
        <f t="shared" ref="F6:F75" si="1">((H6-E6)/12)*100</f>
        <v>1.6000000000000607</v>
      </c>
      <c r="G6" s="3">
        <v>12</v>
      </c>
      <c r="H6" s="3">
        <v>919.77800000000002</v>
      </c>
      <c r="I6" s="3">
        <f t="shared" ref="I6:I75" si="2">((K6-H6)/12)*100</f>
        <v>2.2999999999996135</v>
      </c>
      <c r="J6" s="3">
        <v>12</v>
      </c>
      <c r="K6" s="3">
        <v>920.05399999999997</v>
      </c>
      <c r="L6" s="3">
        <f t="shared" ref="L6:L75" si="3">((N6-K6)/12)*100</f>
        <v>-2.4000000000000909</v>
      </c>
      <c r="M6" s="3">
        <v>12</v>
      </c>
      <c r="N6" s="3">
        <v>919.76599999999996</v>
      </c>
      <c r="O6" s="3"/>
      <c r="P6" s="3"/>
      <c r="Q6" s="3"/>
      <c r="R6" s="3">
        <f t="shared" ref="R6:R66" si="4">((T6-N6)/S6)*100</f>
        <v>-4.4999999999993179</v>
      </c>
      <c r="S6" s="3">
        <v>10</v>
      </c>
      <c r="T6" s="3">
        <v>919.31600000000003</v>
      </c>
      <c r="U6" s="19" t="s">
        <v>47</v>
      </c>
      <c r="V6" s="20"/>
      <c r="W6" s="20"/>
      <c r="X6" s="20"/>
    </row>
    <row r="7" spans="1:30" x14ac:dyDescent="0.2">
      <c r="A7" s="6">
        <v>63975</v>
      </c>
      <c r="B7" s="3">
        <v>919.19200000000001</v>
      </c>
      <c r="C7" s="3">
        <f t="shared" si="0"/>
        <v>4.002070036225132</v>
      </c>
      <c r="D7" s="3">
        <v>11.593999999999999</v>
      </c>
      <c r="E7" s="3">
        <v>919.65599999999995</v>
      </c>
      <c r="F7" s="3">
        <f t="shared" si="1"/>
        <v>1.4333333333335454</v>
      </c>
      <c r="G7" s="3">
        <v>12</v>
      </c>
      <c r="H7" s="3">
        <v>919.82799999999997</v>
      </c>
      <c r="I7" s="3">
        <f t="shared" si="2"/>
        <v>2.0583333333339242</v>
      </c>
      <c r="J7" s="3">
        <v>12</v>
      </c>
      <c r="K7" s="3">
        <v>920.07500000000005</v>
      </c>
      <c r="L7" s="3">
        <f t="shared" si="3"/>
        <v>-2.3666666666665988</v>
      </c>
      <c r="M7" s="3">
        <v>12</v>
      </c>
      <c r="N7" s="3">
        <v>919.79100000000005</v>
      </c>
      <c r="O7" s="3"/>
      <c r="P7" s="3"/>
      <c r="Q7" s="3"/>
      <c r="R7" s="3">
        <f t="shared" si="4"/>
        <v>-4.3600000000003547</v>
      </c>
      <c r="S7" s="3">
        <v>10</v>
      </c>
      <c r="T7" s="3">
        <v>919.35500000000002</v>
      </c>
      <c r="U7" s="19"/>
      <c r="V7" s="20"/>
      <c r="W7" s="20"/>
      <c r="X7" s="20"/>
    </row>
    <row r="8" spans="1:30" x14ac:dyDescent="0.2">
      <c r="A8" s="6">
        <v>64000</v>
      </c>
      <c r="B8" s="3">
        <v>919.36800000000005</v>
      </c>
      <c r="C8" s="3">
        <f t="shared" si="0"/>
        <v>4.0017248814139004</v>
      </c>
      <c r="D8" s="3">
        <v>11.595000000000001</v>
      </c>
      <c r="E8" s="3">
        <v>919.83199999999999</v>
      </c>
      <c r="F8" s="3">
        <f t="shared" si="1"/>
        <v>1.0166666666663104</v>
      </c>
      <c r="G8" s="3">
        <v>12</v>
      </c>
      <c r="H8" s="3">
        <v>919.95399999999995</v>
      </c>
      <c r="I8" s="3">
        <f t="shared" si="2"/>
        <v>1.4583333333339019</v>
      </c>
      <c r="J8" s="3">
        <v>12</v>
      </c>
      <c r="K8" s="3">
        <v>920.12900000000002</v>
      </c>
      <c r="L8" s="3">
        <f t="shared" si="3"/>
        <v>-2.3000000000005612</v>
      </c>
      <c r="M8" s="3">
        <v>12</v>
      </c>
      <c r="N8" s="3">
        <v>919.85299999999995</v>
      </c>
      <c r="O8" s="3"/>
      <c r="P8" s="3"/>
      <c r="Q8" s="3"/>
      <c r="R8" s="3">
        <f t="shared" si="4"/>
        <v>-3.9999999999997726</v>
      </c>
      <c r="S8" s="3">
        <v>10</v>
      </c>
      <c r="T8" s="3">
        <v>919.45299999999997</v>
      </c>
      <c r="U8" s="19"/>
      <c r="V8" s="20"/>
      <c r="W8" s="20"/>
      <c r="X8" s="20"/>
    </row>
    <row r="9" spans="1:30" x14ac:dyDescent="0.2">
      <c r="A9" s="6">
        <v>64025</v>
      </c>
      <c r="B9" s="3">
        <v>919.53899999999999</v>
      </c>
      <c r="C9" s="3">
        <f t="shared" si="0"/>
        <v>4.0017248814148809</v>
      </c>
      <c r="D9" s="3">
        <v>11.595000000000001</v>
      </c>
      <c r="E9" s="3">
        <v>920.00300000000004</v>
      </c>
      <c r="F9" s="3">
        <f t="shared" si="1"/>
        <v>0.60000000000002274</v>
      </c>
      <c r="G9" s="3">
        <v>12</v>
      </c>
      <c r="H9" s="3">
        <v>920.07500000000005</v>
      </c>
      <c r="I9" s="3">
        <f t="shared" si="2"/>
        <v>0.89999999999956037</v>
      </c>
      <c r="J9" s="3">
        <v>12</v>
      </c>
      <c r="K9" s="3">
        <v>920.18299999999999</v>
      </c>
      <c r="L9" s="3">
        <f t="shared" si="3"/>
        <v>-2.2249999999994925</v>
      </c>
      <c r="M9" s="3">
        <v>12</v>
      </c>
      <c r="N9" s="3">
        <v>919.91600000000005</v>
      </c>
      <c r="O9" s="3"/>
      <c r="P9" s="3"/>
      <c r="Q9" s="3"/>
      <c r="R9" s="3">
        <f t="shared" si="4"/>
        <v>-4.0000000000009095</v>
      </c>
      <c r="S9" s="3">
        <v>10</v>
      </c>
      <c r="T9" s="3">
        <v>919.51599999999996</v>
      </c>
      <c r="U9" s="19"/>
      <c r="V9" s="20"/>
      <c r="W9" s="20"/>
      <c r="X9" s="20"/>
    </row>
    <row r="10" spans="1:30" x14ac:dyDescent="0.2">
      <c r="A10" s="6">
        <v>64050</v>
      </c>
      <c r="B10" s="3">
        <v>919.68200000000002</v>
      </c>
      <c r="C10" s="3">
        <f t="shared" si="0"/>
        <v>4.0017248814139004</v>
      </c>
      <c r="D10" s="3">
        <v>11.595000000000001</v>
      </c>
      <c r="E10" s="3">
        <v>920.14599999999996</v>
      </c>
      <c r="F10" s="3">
        <f t="shared" si="1"/>
        <v>0.18333333333373503</v>
      </c>
      <c r="G10" s="3">
        <v>12</v>
      </c>
      <c r="H10" s="3">
        <v>920.16800000000001</v>
      </c>
      <c r="I10" s="3">
        <f t="shared" si="2"/>
        <v>0.26666666666699257</v>
      </c>
      <c r="J10" s="3">
        <v>12</v>
      </c>
      <c r="K10" s="3">
        <v>920.2</v>
      </c>
      <c r="L10" s="3">
        <f t="shared" si="3"/>
        <v>-2.1500000000003183</v>
      </c>
      <c r="M10" s="3">
        <v>12</v>
      </c>
      <c r="N10" s="3">
        <v>919.94200000000001</v>
      </c>
      <c r="O10" s="3"/>
      <c r="P10" s="3"/>
      <c r="Q10" s="3"/>
      <c r="R10" s="3">
        <f t="shared" si="4"/>
        <v>-3.9999999999997726</v>
      </c>
      <c r="S10" s="3">
        <v>10</v>
      </c>
      <c r="T10" s="3">
        <v>919.54200000000003</v>
      </c>
      <c r="U10" s="19"/>
      <c r="V10" s="20"/>
      <c r="W10" s="20"/>
      <c r="X10" s="20"/>
    </row>
    <row r="11" spans="1:30" x14ac:dyDescent="0.2">
      <c r="A11" s="6">
        <v>64061</v>
      </c>
      <c r="B11" s="3">
        <v>919.74</v>
      </c>
      <c r="C11" s="3">
        <f t="shared" si="0"/>
        <v>4.0017248814139004</v>
      </c>
      <c r="D11" s="3">
        <v>11.595000000000001</v>
      </c>
      <c r="E11" s="3">
        <v>920.20399999999995</v>
      </c>
      <c r="F11" s="3">
        <f t="shared" si="1"/>
        <v>0</v>
      </c>
      <c r="G11" s="3">
        <v>12</v>
      </c>
      <c r="H11" s="3">
        <v>920.20399999999995</v>
      </c>
      <c r="I11" s="3">
        <f t="shared" si="2"/>
        <v>0</v>
      </c>
      <c r="J11" s="3">
        <v>12</v>
      </c>
      <c r="K11" s="3">
        <v>920.20399999999995</v>
      </c>
      <c r="L11" s="3">
        <f t="shared" si="3"/>
        <v>-2.1166666666658784</v>
      </c>
      <c r="M11" s="3">
        <v>12</v>
      </c>
      <c r="N11" s="3">
        <v>919.95</v>
      </c>
      <c r="O11" s="3"/>
      <c r="P11" s="3"/>
      <c r="Q11" s="3"/>
      <c r="R11" s="3">
        <f t="shared" si="4"/>
        <v>-4.0000000000009095</v>
      </c>
      <c r="S11" s="3">
        <v>10</v>
      </c>
      <c r="T11" s="3">
        <v>919.55</v>
      </c>
      <c r="U11" s="19" t="s">
        <v>25</v>
      </c>
      <c r="V11" s="20"/>
      <c r="W11" s="20"/>
      <c r="X11" s="20"/>
    </row>
    <row r="12" spans="1:30" x14ac:dyDescent="0.2">
      <c r="A12" s="6">
        <v>64075</v>
      </c>
      <c r="B12" s="3">
        <v>919.81100000000004</v>
      </c>
      <c r="C12" s="3">
        <f t="shared" si="0"/>
        <v>4.0017248814139004</v>
      </c>
      <c r="D12" s="3">
        <v>11.595000000000001</v>
      </c>
      <c r="E12" s="3">
        <v>920.27499999999998</v>
      </c>
      <c r="F12" s="3">
        <f t="shared" si="1"/>
        <v>-0.23333333333350006</v>
      </c>
      <c r="G12" s="3">
        <v>12</v>
      </c>
      <c r="H12" s="3">
        <v>920.24699999999996</v>
      </c>
      <c r="I12" s="3">
        <f t="shared" si="2"/>
        <v>-0.23333333333255268</v>
      </c>
      <c r="J12" s="3">
        <v>12</v>
      </c>
      <c r="K12" s="3">
        <v>920.21900000000005</v>
      </c>
      <c r="L12" s="3">
        <f t="shared" si="3"/>
        <v>-2.0750000000001974</v>
      </c>
      <c r="M12" s="3">
        <v>12</v>
      </c>
      <c r="N12" s="3">
        <v>919.97</v>
      </c>
      <c r="O12" s="3"/>
      <c r="P12" s="3"/>
      <c r="Q12" s="3"/>
      <c r="R12" s="3">
        <f t="shared" si="4"/>
        <v>-3.9999999999997726</v>
      </c>
      <c r="S12" s="3">
        <v>10</v>
      </c>
      <c r="T12" s="3">
        <v>919.57</v>
      </c>
      <c r="U12" s="19"/>
      <c r="V12" s="20"/>
      <c r="W12" s="20"/>
      <c r="X12" s="20"/>
    </row>
    <row r="13" spans="1:30" x14ac:dyDescent="0.2">
      <c r="A13" s="6">
        <v>64100</v>
      </c>
      <c r="B13" s="3">
        <v>919.93200000000002</v>
      </c>
      <c r="C13" s="3">
        <f t="shared" si="0"/>
        <v>4.0017248814139004</v>
      </c>
      <c r="D13" s="3">
        <v>11.595000000000001</v>
      </c>
      <c r="E13" s="3">
        <v>920.39599999999996</v>
      </c>
      <c r="F13" s="3">
        <f t="shared" si="1"/>
        <v>-0.64999999999978786</v>
      </c>
      <c r="G13" s="3">
        <v>12</v>
      </c>
      <c r="H13" s="3">
        <v>920.31799999999998</v>
      </c>
      <c r="I13" s="3">
        <f t="shared" si="2"/>
        <v>-0.64999999999978786</v>
      </c>
      <c r="J13" s="3">
        <v>12</v>
      </c>
      <c r="K13" s="3">
        <v>920.24</v>
      </c>
      <c r="L13" s="3">
        <f t="shared" si="3"/>
        <v>-2.0000000000000755</v>
      </c>
      <c r="M13" s="3">
        <v>12</v>
      </c>
      <c r="N13" s="3">
        <v>920</v>
      </c>
      <c r="O13" s="3"/>
      <c r="P13" s="3"/>
      <c r="Q13" s="3"/>
      <c r="R13" s="3">
        <f t="shared" si="4"/>
        <v>-3.9999999999997726</v>
      </c>
      <c r="S13" s="3">
        <v>10</v>
      </c>
      <c r="T13" s="3">
        <v>919.6</v>
      </c>
      <c r="U13" s="19"/>
      <c r="V13" s="20"/>
      <c r="W13" s="20"/>
      <c r="X13" s="20"/>
    </row>
    <row r="14" spans="1:30" x14ac:dyDescent="0.2">
      <c r="A14" s="6">
        <v>64125</v>
      </c>
      <c r="B14" s="3">
        <v>920.04</v>
      </c>
      <c r="C14" s="3">
        <f t="shared" si="0"/>
        <v>4.0017248814148809</v>
      </c>
      <c r="D14" s="3">
        <v>11.595000000000001</v>
      </c>
      <c r="E14" s="3">
        <v>920.50400000000002</v>
      </c>
      <c r="F14" s="3">
        <f t="shared" si="1"/>
        <v>-1.0708333333335909</v>
      </c>
      <c r="G14" s="3">
        <v>12</v>
      </c>
      <c r="H14" s="3">
        <v>920.37549999999999</v>
      </c>
      <c r="I14" s="3">
        <f t="shared" si="2"/>
        <v>-1.0708333333335909</v>
      </c>
      <c r="J14" s="3">
        <v>12</v>
      </c>
      <c r="K14" s="3">
        <v>920.24699999999996</v>
      </c>
      <c r="L14" s="3">
        <f t="shared" si="3"/>
        <v>-1.9333333333330909</v>
      </c>
      <c r="M14" s="3">
        <v>12</v>
      </c>
      <c r="N14" s="3">
        <v>920.01499999999999</v>
      </c>
      <c r="O14" s="3"/>
      <c r="P14" s="3"/>
      <c r="Q14" s="3"/>
      <c r="R14" s="3">
        <f t="shared" si="4"/>
        <v>-3.9999999999997726</v>
      </c>
      <c r="S14" s="3">
        <v>10</v>
      </c>
      <c r="T14" s="3">
        <v>919.61500000000001</v>
      </c>
      <c r="U14" s="19"/>
      <c r="V14" s="20"/>
      <c r="W14" s="20"/>
      <c r="X14" s="20"/>
    </row>
    <row r="15" spans="1:30" x14ac:dyDescent="0.2">
      <c r="A15" s="6">
        <v>64132.71</v>
      </c>
      <c r="B15" s="3">
        <v>920.07399999999996</v>
      </c>
      <c r="C15" s="3">
        <f t="shared" si="0"/>
        <v>4.0017248814148809</v>
      </c>
      <c r="D15" s="3">
        <v>11.595000000000001</v>
      </c>
      <c r="E15" s="3">
        <v>920.53800000000001</v>
      </c>
      <c r="F15" s="3">
        <f t="shared" si="1"/>
        <v>-1.1958333333334772</v>
      </c>
      <c r="G15" s="3">
        <v>12</v>
      </c>
      <c r="H15" s="3">
        <v>920.39449999999999</v>
      </c>
      <c r="I15" s="3">
        <f t="shared" si="2"/>
        <v>-1.1958333333334772</v>
      </c>
      <c r="J15" s="3">
        <v>12</v>
      </c>
      <c r="K15" s="3">
        <v>920.25099999999998</v>
      </c>
      <c r="L15" s="3">
        <f t="shared" si="3"/>
        <v>-1.9083333333327346</v>
      </c>
      <c r="M15" s="3">
        <v>12</v>
      </c>
      <c r="N15" s="3">
        <v>920.02200000000005</v>
      </c>
      <c r="O15" s="3"/>
      <c r="P15" s="3"/>
      <c r="Q15" s="3"/>
      <c r="R15" s="3">
        <f t="shared" si="4"/>
        <v>-4.0000000000009095</v>
      </c>
      <c r="S15" s="3">
        <v>10</v>
      </c>
      <c r="T15" s="3">
        <v>919.62199999999996</v>
      </c>
      <c r="U15" s="19" t="s">
        <v>19</v>
      </c>
      <c r="V15" s="20"/>
      <c r="W15" s="20"/>
      <c r="X15" s="20"/>
    </row>
    <row r="16" spans="1:30" x14ac:dyDescent="0.2">
      <c r="A16" s="6">
        <v>64150</v>
      </c>
      <c r="B16" s="3">
        <v>920.149</v>
      </c>
      <c r="C16" s="3">
        <f t="shared" si="0"/>
        <v>4.0017248814148809</v>
      </c>
      <c r="D16" s="3">
        <v>11.595000000000001</v>
      </c>
      <c r="E16" s="3">
        <v>920.61300000000006</v>
      </c>
      <c r="F16" s="3">
        <f t="shared" si="1"/>
        <v>-1.4750000000001742</v>
      </c>
      <c r="G16" s="3">
        <v>12</v>
      </c>
      <c r="H16" s="3">
        <v>920.43600000000004</v>
      </c>
      <c r="I16" s="3">
        <f t="shared" si="2"/>
        <v>-1.4750000000001742</v>
      </c>
      <c r="J16" s="3">
        <v>12</v>
      </c>
      <c r="K16" s="3">
        <v>920.25900000000001</v>
      </c>
      <c r="L16" s="3">
        <f t="shared" si="3"/>
        <v>-1.8499999999998333</v>
      </c>
      <c r="M16" s="3">
        <v>12</v>
      </c>
      <c r="N16" s="3">
        <v>920.03700000000003</v>
      </c>
      <c r="O16" s="3"/>
      <c r="P16" s="3"/>
      <c r="Q16" s="3"/>
      <c r="R16" s="3">
        <f t="shared" si="4"/>
        <v>-4.0000000000009095</v>
      </c>
      <c r="S16" s="3">
        <v>10</v>
      </c>
      <c r="T16" s="3">
        <v>919.63699999999994</v>
      </c>
      <c r="U16" s="19"/>
      <c r="V16" s="20"/>
      <c r="W16" s="20"/>
      <c r="X16" s="20"/>
    </row>
    <row r="17" spans="1:24" x14ac:dyDescent="0.2">
      <c r="A17" s="6">
        <v>64157</v>
      </c>
      <c r="B17" s="3">
        <v>920.17899999999997</v>
      </c>
      <c r="C17" s="3">
        <f t="shared" si="0"/>
        <v>4.0017248814148809</v>
      </c>
      <c r="D17" s="3">
        <v>11.595000000000001</v>
      </c>
      <c r="E17" s="3">
        <v>920.64300000000003</v>
      </c>
      <c r="F17" s="3">
        <f t="shared" si="1"/>
        <v>-1.6000000000000607</v>
      </c>
      <c r="G17" s="3">
        <v>12</v>
      </c>
      <c r="H17" s="3">
        <v>920.45100000000002</v>
      </c>
      <c r="I17" s="3">
        <f t="shared" si="2"/>
        <v>-1.6000000000000607</v>
      </c>
      <c r="J17" s="3">
        <v>12</v>
      </c>
      <c r="K17" s="3">
        <v>920.25900000000001</v>
      </c>
      <c r="L17" s="3">
        <f t="shared" si="3"/>
        <v>-1.841666666666697</v>
      </c>
      <c r="M17" s="3">
        <v>12</v>
      </c>
      <c r="N17" s="3">
        <v>920.03800000000001</v>
      </c>
      <c r="O17" s="3"/>
      <c r="P17" s="3"/>
      <c r="Q17" s="3"/>
      <c r="R17" s="3">
        <f t="shared" si="4"/>
        <v>-3.9999999999997726</v>
      </c>
      <c r="S17" s="3">
        <v>10</v>
      </c>
      <c r="T17" s="3">
        <v>919.63800000000003</v>
      </c>
      <c r="U17" s="19" t="s">
        <v>26</v>
      </c>
      <c r="V17" s="20"/>
      <c r="W17" s="20"/>
      <c r="X17" s="20"/>
    </row>
    <row r="18" spans="1:24" x14ac:dyDescent="0.2">
      <c r="A18" s="6">
        <v>64169</v>
      </c>
      <c r="B18" s="3">
        <v>920.23800000000006</v>
      </c>
      <c r="C18" s="3">
        <f t="shared" si="0"/>
        <v>4.0017248814139004</v>
      </c>
      <c r="D18" s="3">
        <v>11.595000000000001</v>
      </c>
      <c r="E18" s="3">
        <v>920.702</v>
      </c>
      <c r="F18" s="3">
        <f t="shared" si="1"/>
        <v>-1.8000000000000682</v>
      </c>
      <c r="G18" s="3">
        <v>12</v>
      </c>
      <c r="H18" s="3">
        <v>920.48599999999999</v>
      </c>
      <c r="I18" s="3">
        <f t="shared" si="2"/>
        <v>-1.8000000000000682</v>
      </c>
      <c r="J18" s="3">
        <v>12</v>
      </c>
      <c r="K18" s="3">
        <v>920.27</v>
      </c>
      <c r="L18" s="3">
        <f t="shared" si="3"/>
        <v>-1.8000000000000682</v>
      </c>
      <c r="M18" s="3">
        <v>12</v>
      </c>
      <c r="N18" s="3">
        <v>920.05399999999997</v>
      </c>
      <c r="O18" s="3"/>
      <c r="P18" s="3"/>
      <c r="Q18" s="3"/>
      <c r="R18" s="3">
        <f t="shared" si="4"/>
        <v>-3.9999999999997726</v>
      </c>
      <c r="S18" s="3">
        <v>10</v>
      </c>
      <c r="T18" s="3">
        <v>919.654</v>
      </c>
      <c r="U18" s="19" t="s">
        <v>31</v>
      </c>
      <c r="V18" s="20"/>
      <c r="W18" s="20"/>
      <c r="X18" s="20"/>
    </row>
    <row r="19" spans="1:24" x14ac:dyDescent="0.2">
      <c r="A19" s="6">
        <v>64175</v>
      </c>
      <c r="B19" s="3">
        <v>920.24400000000003</v>
      </c>
      <c r="C19" s="3">
        <f t="shared" si="0"/>
        <v>4.0017248814139004</v>
      </c>
      <c r="D19" s="3">
        <v>11.595000000000001</v>
      </c>
      <c r="E19" s="3">
        <v>920.70799999999997</v>
      </c>
      <c r="F19" s="3">
        <f t="shared" si="1"/>
        <v>-1.7958333333335001</v>
      </c>
      <c r="G19" s="3">
        <v>12</v>
      </c>
      <c r="H19" s="3">
        <v>920.49249999999995</v>
      </c>
      <c r="I19" s="3">
        <f t="shared" si="2"/>
        <v>-1.7958333333325527</v>
      </c>
      <c r="J19" s="3">
        <v>12</v>
      </c>
      <c r="K19" s="3">
        <v>920.27700000000004</v>
      </c>
      <c r="L19" s="3">
        <f t="shared" si="3"/>
        <v>-1.8000000000000682</v>
      </c>
      <c r="M19" s="3">
        <v>12</v>
      </c>
      <c r="N19" s="3">
        <v>920.06100000000004</v>
      </c>
      <c r="O19" s="3"/>
      <c r="P19" s="3"/>
      <c r="Q19" s="3"/>
      <c r="R19" s="3">
        <f t="shared" si="4"/>
        <v>-4.0000000000009095</v>
      </c>
      <c r="S19" s="3">
        <v>10</v>
      </c>
      <c r="T19" s="3">
        <v>919.66099999999994</v>
      </c>
      <c r="U19" s="19"/>
      <c r="V19" s="20"/>
      <c r="W19" s="20"/>
      <c r="X19" s="20"/>
    </row>
    <row r="20" spans="1:24" x14ac:dyDescent="0.2">
      <c r="A20" s="6">
        <v>64200</v>
      </c>
      <c r="B20" s="3">
        <v>920.274</v>
      </c>
      <c r="C20" s="3">
        <f t="shared" si="0"/>
        <v>4.0017248814148809</v>
      </c>
      <c r="D20" s="3">
        <v>11.595000000000001</v>
      </c>
      <c r="E20" s="3">
        <v>920.73800000000006</v>
      </c>
      <c r="F20" s="3">
        <f t="shared" si="1"/>
        <v>-1.8000000000000682</v>
      </c>
      <c r="G20" s="3">
        <v>12</v>
      </c>
      <c r="H20" s="3">
        <v>920.52200000000005</v>
      </c>
      <c r="I20" s="3">
        <f t="shared" si="2"/>
        <v>-1.8000000000000682</v>
      </c>
      <c r="J20" s="3">
        <v>12</v>
      </c>
      <c r="K20" s="3">
        <v>920.30600000000004</v>
      </c>
      <c r="L20" s="3">
        <f t="shared" si="3"/>
        <v>-1.8000000000000682</v>
      </c>
      <c r="M20" s="3">
        <v>12</v>
      </c>
      <c r="N20" s="3">
        <v>920.09</v>
      </c>
      <c r="O20" s="3"/>
      <c r="P20" s="3"/>
      <c r="Q20" s="3"/>
      <c r="R20" s="3">
        <f t="shared" si="4"/>
        <v>-3.9999999999997726</v>
      </c>
      <c r="S20" s="3">
        <v>10</v>
      </c>
      <c r="T20" s="3">
        <v>919.69</v>
      </c>
      <c r="U20" s="19"/>
      <c r="V20" s="20"/>
      <c r="W20" s="20"/>
      <c r="X20" s="20"/>
    </row>
    <row r="21" spans="1:24" x14ac:dyDescent="0.2">
      <c r="A21" s="6">
        <v>64225</v>
      </c>
      <c r="B21" s="3">
        <v>920.31500000000005</v>
      </c>
      <c r="C21" s="3">
        <f t="shared" si="0"/>
        <v>4.0017248814139004</v>
      </c>
      <c r="D21" s="3">
        <v>11.595000000000001</v>
      </c>
      <c r="E21" s="3">
        <v>920.779</v>
      </c>
      <c r="F21" s="3">
        <f t="shared" si="1"/>
        <v>-1.8000000000000682</v>
      </c>
      <c r="G21" s="3">
        <v>12</v>
      </c>
      <c r="H21" s="3">
        <v>920.56299999999999</v>
      </c>
      <c r="I21" s="3">
        <f t="shared" si="2"/>
        <v>-1.7958333333335001</v>
      </c>
      <c r="J21" s="3">
        <v>12</v>
      </c>
      <c r="K21" s="3">
        <v>920.34749999999997</v>
      </c>
      <c r="L21" s="3">
        <f t="shared" si="3"/>
        <v>-1.7958333333335001</v>
      </c>
      <c r="M21" s="3">
        <v>12</v>
      </c>
      <c r="N21" s="3">
        <v>920.13199999999995</v>
      </c>
      <c r="O21" s="3"/>
      <c r="P21" s="3"/>
      <c r="Q21" s="3"/>
      <c r="R21" s="3">
        <f t="shared" si="4"/>
        <v>-3.9999999999997726</v>
      </c>
      <c r="S21" s="3">
        <v>10</v>
      </c>
      <c r="T21" s="3">
        <v>919.73199999999997</v>
      </c>
      <c r="U21" s="19"/>
      <c r="V21" s="20"/>
      <c r="W21" s="20"/>
      <c r="X21" s="20"/>
    </row>
    <row r="22" spans="1:24" x14ac:dyDescent="0.2">
      <c r="A22" s="6">
        <v>64250</v>
      </c>
      <c r="B22" s="3">
        <v>920.38900000000001</v>
      </c>
      <c r="C22" s="3">
        <f t="shared" si="0"/>
        <v>4.0017248814139004</v>
      </c>
      <c r="D22" s="3">
        <v>11.595000000000001</v>
      </c>
      <c r="E22" s="3">
        <v>920.85299999999995</v>
      </c>
      <c r="F22" s="3">
        <f t="shared" si="1"/>
        <v>-1.8000000000000682</v>
      </c>
      <c r="G22" s="3">
        <v>12</v>
      </c>
      <c r="H22" s="3">
        <v>920.63699999999994</v>
      </c>
      <c r="I22" s="3">
        <f t="shared" si="2"/>
        <v>-1.7999999999991207</v>
      </c>
      <c r="J22" s="3">
        <v>12</v>
      </c>
      <c r="K22" s="3">
        <v>920.42100000000005</v>
      </c>
      <c r="L22" s="3">
        <f t="shared" si="3"/>
        <v>-1.8000000000000682</v>
      </c>
      <c r="M22" s="3">
        <v>12</v>
      </c>
      <c r="N22" s="3">
        <v>920.20500000000004</v>
      </c>
      <c r="O22" s="3"/>
      <c r="P22" s="3"/>
      <c r="Q22" s="3"/>
      <c r="R22" s="3">
        <f t="shared" si="4"/>
        <v>-4.0000000000009095</v>
      </c>
      <c r="S22" s="3">
        <v>10</v>
      </c>
      <c r="T22" s="3">
        <v>919.80499999999995</v>
      </c>
      <c r="U22" s="19"/>
      <c r="V22" s="20"/>
      <c r="W22" s="20"/>
      <c r="X22" s="20"/>
    </row>
    <row r="23" spans="1:24" x14ac:dyDescent="0.2">
      <c r="A23" s="6">
        <v>64275</v>
      </c>
      <c r="B23" s="3">
        <v>920.45299999999997</v>
      </c>
      <c r="C23" s="3">
        <f t="shared" si="0"/>
        <v>4.0017248814148809</v>
      </c>
      <c r="D23" s="3">
        <v>11.595000000000001</v>
      </c>
      <c r="E23" s="3">
        <v>920.91700000000003</v>
      </c>
      <c r="F23" s="3">
        <f t="shared" si="1"/>
        <v>-1.8000000000000682</v>
      </c>
      <c r="G23" s="3">
        <v>12</v>
      </c>
      <c r="H23" s="3">
        <v>920.70100000000002</v>
      </c>
      <c r="I23" s="3">
        <f t="shared" si="2"/>
        <v>-1.7958333333335001</v>
      </c>
      <c r="J23" s="3">
        <v>12</v>
      </c>
      <c r="K23" s="3">
        <v>920.4855</v>
      </c>
      <c r="L23" s="3">
        <f t="shared" si="3"/>
        <v>-1.7958333333335001</v>
      </c>
      <c r="M23" s="3">
        <v>12</v>
      </c>
      <c r="N23" s="3">
        <v>920.27</v>
      </c>
      <c r="O23" s="3"/>
      <c r="P23" s="3"/>
      <c r="Q23" s="3"/>
      <c r="R23" s="3">
        <f t="shared" si="4"/>
        <v>-3.9999999999997726</v>
      </c>
      <c r="S23" s="3">
        <v>10</v>
      </c>
      <c r="T23" s="3">
        <v>919.87</v>
      </c>
      <c r="U23" s="19"/>
      <c r="V23" s="20"/>
      <c r="W23" s="20"/>
      <c r="X23" s="20"/>
    </row>
    <row r="24" spans="1:24" x14ac:dyDescent="0.2">
      <c r="A24" s="6">
        <v>64300</v>
      </c>
      <c r="B24" s="3">
        <v>920.51</v>
      </c>
      <c r="C24" s="3">
        <f t="shared" si="0"/>
        <v>4.0017248814148809</v>
      </c>
      <c r="D24" s="3">
        <v>11.595000000000001</v>
      </c>
      <c r="E24" s="3">
        <v>920.97400000000005</v>
      </c>
      <c r="F24" s="3">
        <f t="shared" si="1"/>
        <v>-1.8000000000000682</v>
      </c>
      <c r="G24" s="3">
        <v>12</v>
      </c>
      <c r="H24" s="3">
        <v>920.75800000000004</v>
      </c>
      <c r="I24" s="3">
        <f t="shared" si="2"/>
        <v>-1.8000000000000682</v>
      </c>
      <c r="J24" s="3">
        <v>12</v>
      </c>
      <c r="K24" s="3">
        <v>920.54200000000003</v>
      </c>
      <c r="L24" s="3">
        <f t="shared" si="3"/>
        <v>-1.8000000000000682</v>
      </c>
      <c r="M24" s="3">
        <v>12</v>
      </c>
      <c r="N24" s="3">
        <v>920.32600000000002</v>
      </c>
      <c r="O24" s="3"/>
      <c r="P24" s="3"/>
      <c r="Q24" s="3"/>
      <c r="R24" s="3">
        <f t="shared" si="4"/>
        <v>-3.9999999999997726</v>
      </c>
      <c r="S24" s="3">
        <v>10</v>
      </c>
      <c r="T24" s="3">
        <v>919.92600000000004</v>
      </c>
      <c r="U24" s="19"/>
      <c r="V24" s="20"/>
      <c r="W24" s="20"/>
      <c r="X24" s="20"/>
    </row>
    <row r="25" spans="1:24" x14ac:dyDescent="0.2">
      <c r="A25" s="6">
        <v>64325</v>
      </c>
      <c r="B25" s="3">
        <v>920.56899999999996</v>
      </c>
      <c r="C25" s="3">
        <f t="shared" si="0"/>
        <v>4.0017248814148809</v>
      </c>
      <c r="D25" s="3">
        <v>11.595000000000001</v>
      </c>
      <c r="E25" s="3">
        <v>921.03300000000002</v>
      </c>
      <c r="F25" s="3">
        <f t="shared" si="1"/>
        <v>-1.8000000000000682</v>
      </c>
      <c r="G25" s="3">
        <v>12</v>
      </c>
      <c r="H25" s="3">
        <v>920.81700000000001</v>
      </c>
      <c r="I25" s="3">
        <f t="shared" si="2"/>
        <v>-1.7958333333335001</v>
      </c>
      <c r="J25" s="3">
        <v>12</v>
      </c>
      <c r="K25" s="3">
        <v>920.60149999999999</v>
      </c>
      <c r="L25" s="3">
        <f t="shared" si="3"/>
        <v>-1.7958333333335001</v>
      </c>
      <c r="M25" s="3">
        <v>12</v>
      </c>
      <c r="N25" s="3">
        <v>920.38599999999997</v>
      </c>
      <c r="O25" s="3"/>
      <c r="P25" s="3"/>
      <c r="Q25" s="3"/>
      <c r="R25" s="3">
        <f t="shared" si="4"/>
        <v>-3.9999999999997726</v>
      </c>
      <c r="S25" s="3">
        <v>10</v>
      </c>
      <c r="T25" s="3">
        <v>919.98599999999999</v>
      </c>
      <c r="U25" s="19"/>
      <c r="V25" s="20"/>
      <c r="W25" s="20"/>
      <c r="X25" s="20"/>
    </row>
    <row r="26" spans="1:24" x14ac:dyDescent="0.2">
      <c r="A26" s="6">
        <v>64350</v>
      </c>
      <c r="B26" s="3">
        <v>920.62099999999998</v>
      </c>
      <c r="C26" s="3">
        <f t="shared" si="0"/>
        <v>4.0017248814148809</v>
      </c>
      <c r="D26" s="3">
        <v>11.595000000000001</v>
      </c>
      <c r="E26" s="3">
        <v>921.08500000000004</v>
      </c>
      <c r="F26" s="3">
        <f t="shared" si="1"/>
        <v>-1.8000000000000682</v>
      </c>
      <c r="G26" s="3">
        <v>12</v>
      </c>
      <c r="H26" s="3">
        <v>920.86900000000003</v>
      </c>
      <c r="I26" s="3">
        <f t="shared" si="2"/>
        <v>-1.8041666666666363</v>
      </c>
      <c r="J26" s="3">
        <v>12</v>
      </c>
      <c r="K26" s="3">
        <v>920.65250000000003</v>
      </c>
      <c r="L26" s="3">
        <f t="shared" si="3"/>
        <v>-1.7958333333335001</v>
      </c>
      <c r="M26" s="3">
        <v>12</v>
      </c>
      <c r="N26" s="3">
        <v>920.43700000000001</v>
      </c>
      <c r="O26" s="3"/>
      <c r="P26" s="3"/>
      <c r="Q26" s="3"/>
      <c r="R26" s="3">
        <f t="shared" si="4"/>
        <v>-3.9999999999997726</v>
      </c>
      <c r="S26" s="3">
        <v>10</v>
      </c>
      <c r="T26" s="3">
        <v>920.03700000000003</v>
      </c>
      <c r="U26" s="19"/>
      <c r="V26" s="20"/>
      <c r="W26" s="20"/>
      <c r="X26" s="20"/>
    </row>
    <row r="27" spans="1:24" x14ac:dyDescent="0.2">
      <c r="A27" s="6">
        <v>64375</v>
      </c>
      <c r="B27" s="3">
        <v>920.70100000000002</v>
      </c>
      <c r="C27" s="3">
        <f t="shared" si="0"/>
        <v>4.0017248814139004</v>
      </c>
      <c r="D27" s="3">
        <v>11.595000000000001</v>
      </c>
      <c r="E27" s="3">
        <v>921.16499999999996</v>
      </c>
      <c r="F27" s="3">
        <f t="shared" si="1"/>
        <v>-1.8000000000000682</v>
      </c>
      <c r="G27" s="3">
        <v>12</v>
      </c>
      <c r="H27" s="3">
        <v>920.94899999999996</v>
      </c>
      <c r="I27" s="3">
        <f t="shared" si="2"/>
        <v>-1.8041666666666363</v>
      </c>
      <c r="J27" s="3">
        <v>12</v>
      </c>
      <c r="K27" s="3">
        <v>920.73249999999996</v>
      </c>
      <c r="L27" s="3">
        <f t="shared" si="3"/>
        <v>-1.8041666666666363</v>
      </c>
      <c r="M27" s="3">
        <v>12</v>
      </c>
      <c r="N27" s="3">
        <v>920.51599999999996</v>
      </c>
      <c r="O27" s="3"/>
      <c r="P27" s="3"/>
      <c r="Q27" s="3"/>
      <c r="R27" s="3">
        <f t="shared" si="4"/>
        <v>-3.9999999999997726</v>
      </c>
      <c r="S27" s="3">
        <v>10</v>
      </c>
      <c r="T27" s="3">
        <v>920.11599999999999</v>
      </c>
      <c r="U27" s="19"/>
      <c r="V27" s="20"/>
      <c r="W27" s="20"/>
      <c r="X27" s="20"/>
    </row>
    <row r="28" spans="1:24" x14ac:dyDescent="0.2">
      <c r="A28" s="6">
        <v>64400</v>
      </c>
      <c r="B28" s="3">
        <v>920.79600000000005</v>
      </c>
      <c r="C28" s="3">
        <f t="shared" si="0"/>
        <v>4.0017248814139004</v>
      </c>
      <c r="D28" s="3">
        <v>11.595000000000001</v>
      </c>
      <c r="E28" s="3">
        <v>921.26</v>
      </c>
      <c r="F28" s="3">
        <f t="shared" si="1"/>
        <v>-1.8000000000000682</v>
      </c>
      <c r="G28" s="3">
        <v>12</v>
      </c>
      <c r="H28" s="3">
        <v>921.04399999999998</v>
      </c>
      <c r="I28" s="3">
        <f t="shared" si="2"/>
        <v>-1.8000000000000682</v>
      </c>
      <c r="J28" s="3">
        <v>12</v>
      </c>
      <c r="K28" s="3">
        <v>920.82799999999997</v>
      </c>
      <c r="L28" s="3">
        <f t="shared" si="3"/>
        <v>-1.8000000000000682</v>
      </c>
      <c r="M28" s="3">
        <v>12</v>
      </c>
      <c r="N28" s="3">
        <v>920.61199999999997</v>
      </c>
      <c r="O28" s="3"/>
      <c r="P28" s="3"/>
      <c r="Q28" s="3"/>
      <c r="R28" s="3">
        <f t="shared" si="4"/>
        <v>-3.9999999999997726</v>
      </c>
      <c r="S28" s="3">
        <v>10</v>
      </c>
      <c r="T28" s="3">
        <v>920.21199999999999</v>
      </c>
      <c r="U28" s="19"/>
      <c r="V28" s="20"/>
      <c r="W28" s="20"/>
      <c r="X28" s="20"/>
    </row>
    <row r="29" spans="1:24" x14ac:dyDescent="0.2">
      <c r="A29" s="6">
        <v>64425</v>
      </c>
      <c r="B29" s="3">
        <v>920.88699999999994</v>
      </c>
      <c r="C29" s="3">
        <f t="shared" si="0"/>
        <v>4.0017248814148809</v>
      </c>
      <c r="D29" s="3">
        <v>11.595000000000001</v>
      </c>
      <c r="E29" s="3">
        <v>921.351</v>
      </c>
      <c r="F29" s="3">
        <f t="shared" si="1"/>
        <v>-1.8000000000000682</v>
      </c>
      <c r="G29" s="3">
        <v>12</v>
      </c>
      <c r="H29" s="3">
        <v>921.13499999999999</v>
      </c>
      <c r="I29" s="3">
        <f t="shared" si="2"/>
        <v>-1.7958333333335001</v>
      </c>
      <c r="J29" s="3">
        <v>12</v>
      </c>
      <c r="K29" s="3">
        <v>920.91949999999997</v>
      </c>
      <c r="L29" s="3">
        <f t="shared" si="3"/>
        <v>-1.7958333333335001</v>
      </c>
      <c r="M29" s="3">
        <v>12</v>
      </c>
      <c r="N29" s="3">
        <v>920.70399999999995</v>
      </c>
      <c r="O29" s="3"/>
      <c r="P29" s="3"/>
      <c r="Q29" s="3"/>
      <c r="R29" s="3">
        <f t="shared" si="4"/>
        <v>-3.9999999999997726</v>
      </c>
      <c r="S29" s="3">
        <v>10</v>
      </c>
      <c r="T29" s="3">
        <v>920.30399999999997</v>
      </c>
      <c r="U29" s="19"/>
      <c r="V29" s="20"/>
      <c r="W29" s="20"/>
      <c r="X29" s="20"/>
    </row>
    <row r="30" spans="1:24" x14ac:dyDescent="0.2">
      <c r="A30" s="6">
        <v>64450</v>
      </c>
      <c r="B30" s="3">
        <v>920.95500000000004</v>
      </c>
      <c r="C30" s="3">
        <f t="shared" si="0"/>
        <v>4.0017248814139004</v>
      </c>
      <c r="D30" s="3">
        <v>11.595000000000001</v>
      </c>
      <c r="E30" s="3">
        <v>921.41899999999998</v>
      </c>
      <c r="F30" s="3">
        <f t="shared" si="1"/>
        <v>-1.8000000000000682</v>
      </c>
      <c r="G30" s="3">
        <v>12</v>
      </c>
      <c r="H30" s="3">
        <v>921.20299999999997</v>
      </c>
      <c r="I30" s="3">
        <f t="shared" si="2"/>
        <v>-1.8000000000000682</v>
      </c>
      <c r="J30" s="3">
        <v>12</v>
      </c>
      <c r="K30" s="3">
        <v>920.98699999999997</v>
      </c>
      <c r="L30" s="3">
        <f t="shared" si="3"/>
        <v>-1.8000000000000682</v>
      </c>
      <c r="M30" s="3">
        <v>12</v>
      </c>
      <c r="N30" s="3">
        <v>920.77099999999996</v>
      </c>
      <c r="O30" s="3"/>
      <c r="P30" s="3"/>
      <c r="Q30" s="3"/>
      <c r="R30" s="3">
        <f t="shared" si="4"/>
        <v>-3.9999999999997726</v>
      </c>
      <c r="S30" s="3">
        <v>10</v>
      </c>
      <c r="T30" s="3">
        <v>920.37099999999998</v>
      </c>
      <c r="U30" s="19"/>
      <c r="V30" s="20"/>
      <c r="W30" s="20"/>
      <c r="X30" s="20"/>
    </row>
    <row r="31" spans="1:24" x14ac:dyDescent="0.2">
      <c r="A31" s="6">
        <v>64475</v>
      </c>
      <c r="B31" s="3">
        <v>921.03499999999997</v>
      </c>
      <c r="C31" s="3">
        <f t="shared" si="0"/>
        <v>4.0017248814148809</v>
      </c>
      <c r="D31" s="3">
        <v>11.595000000000001</v>
      </c>
      <c r="E31" s="3">
        <v>921.49900000000002</v>
      </c>
      <c r="F31" s="3">
        <f t="shared" si="1"/>
        <v>-1.8000000000000682</v>
      </c>
      <c r="G31" s="3">
        <v>12</v>
      </c>
      <c r="H31" s="3">
        <v>921.28300000000002</v>
      </c>
      <c r="I31" s="3">
        <f t="shared" si="2"/>
        <v>-1.8000000000000682</v>
      </c>
      <c r="J31" s="3">
        <v>12</v>
      </c>
      <c r="K31" s="3">
        <v>921.06700000000001</v>
      </c>
      <c r="L31" s="3">
        <f t="shared" si="3"/>
        <v>-1.8000000000000682</v>
      </c>
      <c r="M31" s="3">
        <v>12</v>
      </c>
      <c r="N31" s="3">
        <v>920.851</v>
      </c>
      <c r="O31" s="3"/>
      <c r="P31" s="3"/>
      <c r="Q31" s="3"/>
      <c r="R31" s="3">
        <f t="shared" si="4"/>
        <v>-3.9999999999997726</v>
      </c>
      <c r="S31" s="3">
        <v>10</v>
      </c>
      <c r="T31" s="3">
        <v>920.45100000000002</v>
      </c>
      <c r="U31" s="19"/>
      <c r="V31" s="20"/>
      <c r="W31" s="20"/>
      <c r="X31" s="20"/>
    </row>
    <row r="32" spans="1:24" x14ac:dyDescent="0.2">
      <c r="A32" s="6">
        <v>64500</v>
      </c>
      <c r="B32" s="3">
        <v>921.11500000000001</v>
      </c>
      <c r="C32" s="3">
        <f t="shared" si="0"/>
        <v>4.0017248814139004</v>
      </c>
      <c r="D32" s="3">
        <v>11.595000000000001</v>
      </c>
      <c r="E32" s="3">
        <v>921.57899999999995</v>
      </c>
      <c r="F32" s="3">
        <f t="shared" si="1"/>
        <v>-1.7999999999991207</v>
      </c>
      <c r="G32" s="3">
        <v>12</v>
      </c>
      <c r="H32" s="3">
        <v>921.36300000000006</v>
      </c>
      <c r="I32" s="3">
        <f t="shared" si="2"/>
        <v>-1.8000000000000682</v>
      </c>
      <c r="J32" s="3">
        <v>12</v>
      </c>
      <c r="K32" s="3">
        <v>921.14700000000005</v>
      </c>
      <c r="L32" s="3">
        <f t="shared" si="3"/>
        <v>-1.8000000000000682</v>
      </c>
      <c r="M32" s="3">
        <v>12</v>
      </c>
      <c r="N32" s="3">
        <v>920.93100000000004</v>
      </c>
      <c r="O32" s="3"/>
      <c r="P32" s="3"/>
      <c r="Q32" s="3"/>
      <c r="R32" s="3">
        <f t="shared" si="4"/>
        <v>-4.0000000000009095</v>
      </c>
      <c r="S32" s="3">
        <v>10</v>
      </c>
      <c r="T32" s="3">
        <v>920.53099999999995</v>
      </c>
      <c r="U32" s="19"/>
      <c r="V32" s="20"/>
      <c r="W32" s="20"/>
      <c r="X32" s="20"/>
    </row>
    <row r="33" spans="1:24" x14ac:dyDescent="0.2">
      <c r="A33" s="6">
        <v>64525</v>
      </c>
      <c r="B33" s="3">
        <v>921.18700000000001</v>
      </c>
      <c r="C33" s="3">
        <f t="shared" si="0"/>
        <v>4.0017248814139004</v>
      </c>
      <c r="D33" s="3">
        <v>11.595000000000001</v>
      </c>
      <c r="E33" s="3">
        <v>921.65099999999995</v>
      </c>
      <c r="F33" s="3">
        <f t="shared" si="1"/>
        <v>-1.8000000000000682</v>
      </c>
      <c r="G33" s="3">
        <v>12</v>
      </c>
      <c r="H33" s="3">
        <v>921.43499999999995</v>
      </c>
      <c r="I33" s="3">
        <f t="shared" si="2"/>
        <v>-1.7999999999991207</v>
      </c>
      <c r="J33" s="3">
        <v>12</v>
      </c>
      <c r="K33" s="3">
        <v>921.21900000000005</v>
      </c>
      <c r="L33" s="3">
        <f t="shared" si="3"/>
        <v>-1.8000000000000682</v>
      </c>
      <c r="M33" s="3">
        <v>12</v>
      </c>
      <c r="N33" s="3">
        <v>921.00300000000004</v>
      </c>
      <c r="O33" s="3"/>
      <c r="P33" s="3"/>
      <c r="Q33" s="3"/>
      <c r="R33" s="3">
        <f t="shared" si="4"/>
        <v>-4.0000000000009095</v>
      </c>
      <c r="S33" s="3">
        <v>10</v>
      </c>
      <c r="T33" s="3">
        <v>920.60299999999995</v>
      </c>
      <c r="U33" s="19"/>
      <c r="V33" s="20"/>
      <c r="W33" s="20"/>
      <c r="X33" s="20"/>
    </row>
    <row r="34" spans="1:24" x14ac:dyDescent="0.2">
      <c r="A34" s="6">
        <v>64550</v>
      </c>
      <c r="B34" s="3">
        <v>921.18700000000001</v>
      </c>
      <c r="C34" s="3">
        <f t="shared" si="0"/>
        <v>4.0017248814139004</v>
      </c>
      <c r="D34" s="3">
        <v>11.595000000000001</v>
      </c>
      <c r="E34" s="3">
        <v>921.65099999999995</v>
      </c>
      <c r="F34" s="3">
        <f t="shared" si="1"/>
        <v>-1.8000000000000682</v>
      </c>
      <c r="G34" s="3">
        <v>12</v>
      </c>
      <c r="H34" s="3">
        <v>921.43499999999995</v>
      </c>
      <c r="I34" s="3">
        <f t="shared" si="2"/>
        <v>-1.7999999999991207</v>
      </c>
      <c r="J34" s="3">
        <v>12</v>
      </c>
      <c r="K34" s="3">
        <v>921.21900000000005</v>
      </c>
      <c r="L34" s="3">
        <f t="shared" si="3"/>
        <v>-1.8000000000000682</v>
      </c>
      <c r="M34" s="3">
        <v>12</v>
      </c>
      <c r="N34" s="3">
        <v>921.00300000000004</v>
      </c>
      <c r="O34" s="3"/>
      <c r="P34" s="3"/>
      <c r="Q34" s="3"/>
      <c r="R34" s="3">
        <f t="shared" si="4"/>
        <v>-4.0000000000009095</v>
      </c>
      <c r="S34" s="3">
        <v>10</v>
      </c>
      <c r="T34" s="3">
        <v>920.60299999999995</v>
      </c>
      <c r="U34" s="19"/>
      <c r="V34" s="20"/>
      <c r="W34" s="20"/>
      <c r="X34" s="20"/>
    </row>
    <row r="35" spans="1:24" x14ac:dyDescent="0.2">
      <c r="A35" s="6">
        <v>64575</v>
      </c>
      <c r="B35" s="3">
        <v>921.26499999999999</v>
      </c>
      <c r="C35" s="3">
        <f t="shared" si="0"/>
        <v>4.0017248814148809</v>
      </c>
      <c r="D35" s="3">
        <v>11.595000000000001</v>
      </c>
      <c r="E35" s="3">
        <v>921.72900000000004</v>
      </c>
      <c r="F35" s="3">
        <f t="shared" si="1"/>
        <v>-1.8000000000000682</v>
      </c>
      <c r="G35" s="3">
        <v>12</v>
      </c>
      <c r="H35" s="3">
        <v>921.51300000000003</v>
      </c>
      <c r="I35" s="3">
        <f t="shared" si="2"/>
        <v>-1.8000000000000682</v>
      </c>
      <c r="J35" s="3">
        <v>12</v>
      </c>
      <c r="K35" s="3">
        <v>921.29700000000003</v>
      </c>
      <c r="L35" s="3">
        <f t="shared" si="3"/>
        <v>-1.8000000000000682</v>
      </c>
      <c r="M35" s="3">
        <v>12</v>
      </c>
      <c r="N35" s="3">
        <v>921.08100000000002</v>
      </c>
      <c r="O35" s="3"/>
      <c r="P35" s="3"/>
      <c r="Q35" s="3"/>
      <c r="R35" s="3">
        <f t="shared" si="4"/>
        <v>-3.9999999999997726</v>
      </c>
      <c r="S35" s="3">
        <v>10</v>
      </c>
      <c r="T35" s="3">
        <v>920.68100000000004</v>
      </c>
      <c r="U35" s="19"/>
      <c r="V35" s="20"/>
      <c r="W35" s="20"/>
      <c r="X35" s="20"/>
    </row>
    <row r="36" spans="1:24" x14ac:dyDescent="0.2">
      <c r="A36" s="6">
        <v>64600</v>
      </c>
      <c r="B36" s="3">
        <v>921.41300000000001</v>
      </c>
      <c r="C36" s="3">
        <f t="shared" si="0"/>
        <v>4.0017248814139004</v>
      </c>
      <c r="D36" s="3">
        <v>11.595000000000001</v>
      </c>
      <c r="E36" s="3">
        <v>921.87699999999995</v>
      </c>
      <c r="F36" s="3">
        <f t="shared" si="1"/>
        <v>-1.8000000000000682</v>
      </c>
      <c r="G36" s="3">
        <v>12</v>
      </c>
      <c r="H36" s="3">
        <v>921.66099999999994</v>
      </c>
      <c r="I36" s="3">
        <f t="shared" si="2"/>
        <v>-1.7999999999991207</v>
      </c>
      <c r="J36" s="3">
        <v>12</v>
      </c>
      <c r="K36" s="3">
        <v>921.44500000000005</v>
      </c>
      <c r="L36" s="3">
        <f t="shared" si="3"/>
        <v>-1.8000000000000682</v>
      </c>
      <c r="M36" s="3">
        <v>12</v>
      </c>
      <c r="N36" s="3">
        <v>921.22900000000004</v>
      </c>
      <c r="O36" s="3"/>
      <c r="P36" s="3"/>
      <c r="Q36" s="3"/>
      <c r="R36" s="3">
        <f t="shared" si="4"/>
        <v>-4.0000000000009095</v>
      </c>
      <c r="S36" s="3">
        <v>10</v>
      </c>
      <c r="T36" s="3">
        <v>920.82899999999995</v>
      </c>
      <c r="U36" s="19"/>
      <c r="V36" s="20"/>
      <c r="W36" s="20"/>
      <c r="X36" s="20"/>
    </row>
    <row r="37" spans="1:24" x14ac:dyDescent="0.2">
      <c r="A37" s="6">
        <v>64625</v>
      </c>
      <c r="B37" s="3">
        <v>921.48099999999999</v>
      </c>
      <c r="C37" s="3">
        <f t="shared" si="0"/>
        <v>4.0017248814148809</v>
      </c>
      <c r="D37" s="3">
        <v>11.595000000000001</v>
      </c>
      <c r="E37" s="3">
        <v>921.94500000000005</v>
      </c>
      <c r="F37" s="3">
        <f t="shared" si="1"/>
        <v>-1.8000000000000682</v>
      </c>
      <c r="G37" s="3">
        <v>12</v>
      </c>
      <c r="H37" s="3">
        <v>921.72900000000004</v>
      </c>
      <c r="I37" s="3">
        <f t="shared" si="2"/>
        <v>-1.8000000000000682</v>
      </c>
      <c r="J37" s="3">
        <v>12</v>
      </c>
      <c r="K37" s="3">
        <v>921.51300000000003</v>
      </c>
      <c r="L37" s="3">
        <f t="shared" si="3"/>
        <v>-1.8000000000000682</v>
      </c>
      <c r="M37" s="3">
        <v>12</v>
      </c>
      <c r="N37" s="3">
        <v>921.29700000000003</v>
      </c>
      <c r="O37" s="3"/>
      <c r="P37" s="3"/>
      <c r="Q37" s="3"/>
      <c r="R37" s="3">
        <f t="shared" si="4"/>
        <v>-3.9999999999997726</v>
      </c>
      <c r="S37" s="3">
        <v>10</v>
      </c>
      <c r="T37" s="3">
        <v>920.89700000000005</v>
      </c>
      <c r="U37" s="19"/>
      <c r="V37" s="20"/>
      <c r="W37" s="20"/>
      <c r="X37" s="20"/>
    </row>
    <row r="38" spans="1:24" x14ac:dyDescent="0.2">
      <c r="A38" s="6">
        <v>64650</v>
      </c>
      <c r="B38" s="3">
        <v>921.58399999999995</v>
      </c>
      <c r="C38" s="3">
        <f t="shared" si="0"/>
        <v>4.0017248814148809</v>
      </c>
      <c r="D38" s="3">
        <v>11.595000000000001</v>
      </c>
      <c r="E38" s="3">
        <v>922.048</v>
      </c>
      <c r="F38" s="3">
        <f t="shared" si="1"/>
        <v>-1.8000000000000682</v>
      </c>
      <c r="G38" s="3">
        <v>12</v>
      </c>
      <c r="H38" s="3">
        <v>921.83199999999999</v>
      </c>
      <c r="I38" s="3">
        <f t="shared" si="2"/>
        <v>-1.8000000000000682</v>
      </c>
      <c r="J38" s="3">
        <v>12</v>
      </c>
      <c r="K38" s="3">
        <v>921.61599999999999</v>
      </c>
      <c r="L38" s="3">
        <f t="shared" si="3"/>
        <v>-1.8000000000000682</v>
      </c>
      <c r="M38" s="3">
        <v>12</v>
      </c>
      <c r="N38" s="3">
        <v>921.4</v>
      </c>
      <c r="O38" s="3"/>
      <c r="P38" s="3"/>
      <c r="Q38" s="3"/>
      <c r="R38" s="3">
        <f t="shared" si="4"/>
        <v>-3.9999999999997726</v>
      </c>
      <c r="S38" s="3">
        <v>10</v>
      </c>
      <c r="T38" s="3">
        <v>921</v>
      </c>
      <c r="U38" s="19"/>
      <c r="V38" s="20"/>
      <c r="W38" s="20"/>
      <c r="X38" s="20"/>
    </row>
    <row r="39" spans="1:24" x14ac:dyDescent="0.2">
      <c r="A39" s="6">
        <v>64675</v>
      </c>
      <c r="B39" s="3">
        <v>921.63199999999995</v>
      </c>
      <c r="C39" s="3">
        <f t="shared" si="0"/>
        <v>4.0017248814148809</v>
      </c>
      <c r="D39" s="3">
        <v>11.595000000000001</v>
      </c>
      <c r="E39" s="3">
        <v>922.096</v>
      </c>
      <c r="F39" s="3">
        <f t="shared" si="1"/>
        <v>-1.8000000000000682</v>
      </c>
      <c r="G39" s="3">
        <v>12</v>
      </c>
      <c r="H39" s="3">
        <v>921.88</v>
      </c>
      <c r="I39" s="3">
        <f t="shared" si="2"/>
        <v>-1.8000000000000682</v>
      </c>
      <c r="J39" s="3">
        <v>12</v>
      </c>
      <c r="K39" s="3">
        <v>921.66399999999999</v>
      </c>
      <c r="L39" s="3">
        <f t="shared" si="3"/>
        <v>-1.8000000000000682</v>
      </c>
      <c r="M39" s="3">
        <v>12</v>
      </c>
      <c r="N39" s="3">
        <v>921.44799999999998</v>
      </c>
      <c r="O39" s="3"/>
      <c r="P39" s="3"/>
      <c r="Q39" s="3"/>
      <c r="R39" s="3">
        <f t="shared" si="4"/>
        <v>-3.9999999999997726</v>
      </c>
      <c r="S39" s="3">
        <v>10</v>
      </c>
      <c r="T39" s="3">
        <v>921.048</v>
      </c>
      <c r="U39" s="19"/>
      <c r="V39" s="20"/>
      <c r="W39" s="20"/>
      <c r="X39" s="20"/>
    </row>
    <row r="40" spans="1:24" x14ac:dyDescent="0.2">
      <c r="A40" s="6">
        <v>64700</v>
      </c>
      <c r="B40" s="3">
        <v>921.67399999999998</v>
      </c>
      <c r="C40" s="3">
        <f t="shared" si="0"/>
        <v>4.0017248814148809</v>
      </c>
      <c r="D40" s="3">
        <v>11.595000000000001</v>
      </c>
      <c r="E40" s="3">
        <v>922.13800000000003</v>
      </c>
      <c r="F40" s="3">
        <f t="shared" si="1"/>
        <v>-1.8000000000000682</v>
      </c>
      <c r="G40" s="3">
        <v>12</v>
      </c>
      <c r="H40" s="3">
        <v>921.92200000000003</v>
      </c>
      <c r="I40" s="3">
        <f t="shared" si="2"/>
        <v>-1.8000000000000682</v>
      </c>
      <c r="J40" s="3">
        <v>12</v>
      </c>
      <c r="K40" s="3">
        <v>921.70600000000002</v>
      </c>
      <c r="L40" s="3">
        <f t="shared" si="3"/>
        <v>-1.8000000000000682</v>
      </c>
      <c r="M40" s="3">
        <v>12</v>
      </c>
      <c r="N40" s="3">
        <v>921.49</v>
      </c>
      <c r="O40" s="3"/>
      <c r="P40" s="3"/>
      <c r="Q40" s="3"/>
      <c r="R40" s="3">
        <f t="shared" si="4"/>
        <v>-3.9999999999997726</v>
      </c>
      <c r="S40" s="3">
        <v>10</v>
      </c>
      <c r="T40" s="3">
        <v>921.09</v>
      </c>
      <c r="U40" s="19"/>
      <c r="V40" s="20"/>
      <c r="W40" s="20"/>
      <c r="X40" s="20"/>
    </row>
    <row r="41" spans="1:24" x14ac:dyDescent="0.2">
      <c r="A41" s="6">
        <v>64725</v>
      </c>
      <c r="B41" s="3">
        <v>921.71199999999999</v>
      </c>
      <c r="C41" s="3">
        <f t="shared" si="0"/>
        <v>4.0017248814148809</v>
      </c>
      <c r="D41" s="3">
        <v>11.595000000000001</v>
      </c>
      <c r="E41" s="3">
        <v>922.17600000000004</v>
      </c>
      <c r="F41" s="3">
        <f t="shared" si="1"/>
        <v>-1.8000000000000682</v>
      </c>
      <c r="G41" s="3">
        <v>12</v>
      </c>
      <c r="H41" s="3">
        <v>921.96</v>
      </c>
      <c r="I41" s="3">
        <f t="shared" si="2"/>
        <v>-1.8041666666666363</v>
      </c>
      <c r="J41" s="3">
        <v>12</v>
      </c>
      <c r="K41" s="3">
        <v>921.74350000000004</v>
      </c>
      <c r="L41" s="3">
        <f t="shared" si="3"/>
        <v>-1.8041666666666363</v>
      </c>
      <c r="M41" s="3">
        <v>12</v>
      </c>
      <c r="N41" s="3">
        <v>921.52700000000004</v>
      </c>
      <c r="O41" s="3"/>
      <c r="P41" s="3"/>
      <c r="Q41" s="3"/>
      <c r="R41" s="3">
        <f t="shared" si="4"/>
        <v>-4.0000000000009095</v>
      </c>
      <c r="S41" s="3">
        <v>10</v>
      </c>
      <c r="T41" s="3">
        <v>921.12699999999995</v>
      </c>
      <c r="U41" s="19"/>
      <c r="V41" s="20"/>
      <c r="W41" s="20"/>
      <c r="X41" s="20"/>
    </row>
    <row r="42" spans="1:24" x14ac:dyDescent="0.2">
      <c r="A42" s="6">
        <v>64750</v>
      </c>
      <c r="B42" s="3">
        <v>921.76099999999997</v>
      </c>
      <c r="C42" s="3">
        <f t="shared" si="0"/>
        <v>4.0017248814148809</v>
      </c>
      <c r="D42" s="3">
        <v>11.595000000000001</v>
      </c>
      <c r="E42" s="3">
        <v>922.22500000000002</v>
      </c>
      <c r="F42" s="3">
        <f t="shared" si="1"/>
        <v>-1.8000000000000682</v>
      </c>
      <c r="G42" s="3">
        <v>12</v>
      </c>
      <c r="H42" s="3">
        <v>922.00900000000001</v>
      </c>
      <c r="I42" s="3">
        <f t="shared" si="2"/>
        <v>-1.8041666666666363</v>
      </c>
      <c r="J42" s="3">
        <v>12</v>
      </c>
      <c r="K42" s="3">
        <v>921.79250000000002</v>
      </c>
      <c r="L42" s="3">
        <f t="shared" si="3"/>
        <v>-1.8041666666666363</v>
      </c>
      <c r="M42" s="3">
        <v>12</v>
      </c>
      <c r="N42" s="3">
        <v>921.57600000000002</v>
      </c>
      <c r="O42" s="3"/>
      <c r="P42" s="3"/>
      <c r="Q42" s="3"/>
      <c r="R42" s="3">
        <f t="shared" si="4"/>
        <v>-3.9999999999997726</v>
      </c>
      <c r="S42" s="3">
        <v>10</v>
      </c>
      <c r="T42" s="3">
        <v>921.17600000000004</v>
      </c>
      <c r="U42" s="19"/>
      <c r="V42" s="20"/>
      <c r="W42" s="20"/>
      <c r="X42" s="20"/>
    </row>
    <row r="43" spans="1:24" x14ac:dyDescent="0.2">
      <c r="A43" s="6">
        <v>64775</v>
      </c>
      <c r="B43" s="3">
        <v>921.80600000000004</v>
      </c>
      <c r="C43" s="3">
        <f t="shared" si="0"/>
        <v>4.0017248814139004</v>
      </c>
      <c r="D43" s="3">
        <v>11.595000000000001</v>
      </c>
      <c r="E43" s="3">
        <v>922.27</v>
      </c>
      <c r="F43" s="3">
        <f t="shared" si="1"/>
        <v>-1.8000000000000682</v>
      </c>
      <c r="G43" s="3">
        <v>12</v>
      </c>
      <c r="H43" s="3">
        <v>922.05399999999997</v>
      </c>
      <c r="I43" s="3">
        <f t="shared" si="2"/>
        <v>-1.8000000000000682</v>
      </c>
      <c r="J43" s="3">
        <v>12</v>
      </c>
      <c r="K43" s="3">
        <v>921.83799999999997</v>
      </c>
      <c r="L43" s="3">
        <f t="shared" si="3"/>
        <v>-1.8000000000000682</v>
      </c>
      <c r="M43" s="3">
        <v>12</v>
      </c>
      <c r="N43" s="3">
        <v>921.62199999999996</v>
      </c>
      <c r="O43" s="3"/>
      <c r="P43" s="3"/>
      <c r="Q43" s="3"/>
      <c r="R43" s="3">
        <f t="shared" si="4"/>
        <v>-3.9999999999997726</v>
      </c>
      <c r="S43" s="3">
        <v>10</v>
      </c>
      <c r="T43" s="3">
        <v>921.22199999999998</v>
      </c>
      <c r="U43" s="19"/>
      <c r="V43" s="20"/>
      <c r="W43" s="20"/>
      <c r="X43" s="20"/>
    </row>
    <row r="44" spans="1:24" x14ac:dyDescent="0.2">
      <c r="A44" s="6">
        <v>64800</v>
      </c>
      <c r="B44" s="3">
        <v>921.83100000000002</v>
      </c>
      <c r="C44" s="3">
        <f t="shared" si="0"/>
        <v>4.0017248814139004</v>
      </c>
      <c r="D44" s="3">
        <v>11.595000000000001</v>
      </c>
      <c r="E44" s="3">
        <v>922.29499999999996</v>
      </c>
      <c r="F44" s="3">
        <f t="shared" si="1"/>
        <v>-1.8000000000000682</v>
      </c>
      <c r="G44" s="3">
        <v>12</v>
      </c>
      <c r="H44" s="3">
        <v>922.07899999999995</v>
      </c>
      <c r="I44" s="3">
        <f t="shared" si="2"/>
        <v>-1.7999999999991207</v>
      </c>
      <c r="J44" s="3">
        <v>12</v>
      </c>
      <c r="K44" s="3">
        <v>921.86300000000006</v>
      </c>
      <c r="L44" s="3">
        <f t="shared" si="3"/>
        <v>-1.8000000000000682</v>
      </c>
      <c r="M44" s="3">
        <v>12</v>
      </c>
      <c r="N44" s="3">
        <v>921.64700000000005</v>
      </c>
      <c r="O44" s="3"/>
      <c r="P44" s="3"/>
      <c r="Q44" s="3"/>
      <c r="R44" s="3">
        <f t="shared" si="4"/>
        <v>-4.0000000000009095</v>
      </c>
      <c r="S44" s="3">
        <v>10</v>
      </c>
      <c r="T44" s="3">
        <v>921.24699999999996</v>
      </c>
      <c r="U44" s="19"/>
      <c r="V44" s="20"/>
      <c r="W44" s="20"/>
      <c r="X44" s="20"/>
    </row>
    <row r="45" spans="1:24" x14ac:dyDescent="0.2">
      <c r="A45" s="6">
        <v>64825</v>
      </c>
      <c r="B45" s="3">
        <v>921.82899999999995</v>
      </c>
      <c r="C45" s="3">
        <f t="shared" si="0"/>
        <v>4.0017248814148809</v>
      </c>
      <c r="D45" s="3">
        <v>11.595000000000001</v>
      </c>
      <c r="E45" s="3">
        <v>922.29300000000001</v>
      </c>
      <c r="F45" s="3">
        <f t="shared" si="1"/>
        <v>-1.8000000000000682</v>
      </c>
      <c r="G45" s="3">
        <v>12</v>
      </c>
      <c r="H45" s="3">
        <v>922.077</v>
      </c>
      <c r="I45" s="3">
        <f t="shared" si="2"/>
        <v>-1.8000000000000682</v>
      </c>
      <c r="J45" s="3">
        <v>12</v>
      </c>
      <c r="K45" s="3">
        <v>921.86099999999999</v>
      </c>
      <c r="L45" s="3">
        <f t="shared" si="3"/>
        <v>-1.8000000000000682</v>
      </c>
      <c r="M45" s="3">
        <v>12</v>
      </c>
      <c r="N45" s="3">
        <v>921.64499999999998</v>
      </c>
      <c r="O45" s="3"/>
      <c r="P45" s="3"/>
      <c r="Q45" s="3"/>
      <c r="R45" s="3">
        <f t="shared" si="4"/>
        <v>-3.9999999999997726</v>
      </c>
      <c r="S45" s="3">
        <v>10</v>
      </c>
      <c r="T45" s="3">
        <v>921.245</v>
      </c>
      <c r="U45" s="19"/>
      <c r="V45" s="20"/>
      <c r="W45" s="20"/>
      <c r="X45" s="20"/>
    </row>
    <row r="46" spans="1:24" x14ac:dyDescent="0.2">
      <c r="A46" s="6">
        <v>64850</v>
      </c>
      <c r="B46" s="3">
        <v>921.82399999999996</v>
      </c>
      <c r="C46" s="3">
        <f t="shared" si="0"/>
        <v>4.0017248814148809</v>
      </c>
      <c r="D46" s="3">
        <v>11.595000000000001</v>
      </c>
      <c r="E46" s="3">
        <v>922.28800000000001</v>
      </c>
      <c r="F46" s="3">
        <f t="shared" si="1"/>
        <v>-1.8000000000000682</v>
      </c>
      <c r="G46" s="3">
        <v>12</v>
      </c>
      <c r="H46" s="3">
        <v>922.072</v>
      </c>
      <c r="I46" s="3">
        <f t="shared" si="2"/>
        <v>-1.8000000000000682</v>
      </c>
      <c r="J46" s="3">
        <v>12</v>
      </c>
      <c r="K46" s="3">
        <v>921.85599999999999</v>
      </c>
      <c r="L46" s="3">
        <f t="shared" si="3"/>
        <v>-1.8000000000000682</v>
      </c>
      <c r="M46" s="3">
        <v>12</v>
      </c>
      <c r="N46" s="3">
        <v>921.64</v>
      </c>
      <c r="O46" s="3"/>
      <c r="P46" s="3"/>
      <c r="Q46" s="3"/>
      <c r="R46" s="3">
        <f t="shared" si="4"/>
        <v>-3.9999999999997726</v>
      </c>
      <c r="S46" s="3">
        <v>10</v>
      </c>
      <c r="T46" s="3">
        <v>921.24</v>
      </c>
      <c r="U46" s="19"/>
      <c r="V46" s="20"/>
      <c r="W46" s="20"/>
      <c r="X46" s="20"/>
    </row>
    <row r="47" spans="1:24" x14ac:dyDescent="0.2">
      <c r="A47" s="6">
        <v>64875</v>
      </c>
      <c r="B47" s="3">
        <v>921.78300000000002</v>
      </c>
      <c r="C47" s="3">
        <f t="shared" si="0"/>
        <v>4.0017248814139004</v>
      </c>
      <c r="D47" s="3">
        <v>11.595000000000001</v>
      </c>
      <c r="E47" s="3">
        <v>922.24699999999996</v>
      </c>
      <c r="F47" s="3">
        <f t="shared" si="1"/>
        <v>-1.8000000000000682</v>
      </c>
      <c r="G47" s="3">
        <v>12</v>
      </c>
      <c r="H47" s="3">
        <v>922.03099999999995</v>
      </c>
      <c r="I47" s="3">
        <f t="shared" si="2"/>
        <v>-1.7999999999991207</v>
      </c>
      <c r="J47" s="3">
        <v>12</v>
      </c>
      <c r="K47" s="3">
        <v>921.81500000000005</v>
      </c>
      <c r="L47" s="3">
        <f t="shared" si="3"/>
        <v>-1.8000000000000682</v>
      </c>
      <c r="M47" s="3">
        <v>12</v>
      </c>
      <c r="N47" s="3">
        <v>921.59900000000005</v>
      </c>
      <c r="O47" s="3"/>
      <c r="P47" s="3"/>
      <c r="Q47" s="3"/>
      <c r="R47" s="3">
        <f t="shared" si="4"/>
        <v>-4.0000000000009095</v>
      </c>
      <c r="S47" s="3">
        <v>10</v>
      </c>
      <c r="T47" s="3">
        <v>921.19899999999996</v>
      </c>
      <c r="U47" s="19"/>
      <c r="V47" s="20"/>
      <c r="W47" s="20"/>
      <c r="X47" s="20"/>
    </row>
    <row r="48" spans="1:24" x14ac:dyDescent="0.2">
      <c r="A48" s="6">
        <v>64900</v>
      </c>
      <c r="B48" s="3">
        <v>921.73299999999995</v>
      </c>
      <c r="C48" s="3">
        <f t="shared" si="0"/>
        <v>4.0017248814148809</v>
      </c>
      <c r="D48" s="3">
        <v>11.595000000000001</v>
      </c>
      <c r="E48" s="3">
        <v>922.197</v>
      </c>
      <c r="F48" s="3">
        <f t="shared" si="1"/>
        <v>-1.8000000000000682</v>
      </c>
      <c r="G48" s="3">
        <v>12</v>
      </c>
      <c r="H48" s="3">
        <v>921.98099999999999</v>
      </c>
      <c r="I48" s="3">
        <f t="shared" si="2"/>
        <v>-1.8000000000000682</v>
      </c>
      <c r="J48" s="3">
        <v>12</v>
      </c>
      <c r="K48" s="3">
        <v>921.76499999999999</v>
      </c>
      <c r="L48" s="3">
        <f t="shared" si="3"/>
        <v>-1.8000000000000682</v>
      </c>
      <c r="M48" s="3">
        <v>12</v>
      </c>
      <c r="N48" s="3">
        <v>921.54899999999998</v>
      </c>
      <c r="O48" s="3"/>
      <c r="P48" s="3"/>
      <c r="Q48" s="3"/>
      <c r="R48" s="3">
        <f t="shared" si="4"/>
        <v>-3.9999999999997726</v>
      </c>
      <c r="S48" s="3">
        <v>10</v>
      </c>
      <c r="T48" s="3">
        <v>921.149</v>
      </c>
      <c r="U48" s="19"/>
      <c r="V48" s="20"/>
      <c r="W48" s="20"/>
      <c r="X48" s="20"/>
    </row>
    <row r="49" spans="1:24" x14ac:dyDescent="0.2">
      <c r="A49" s="6">
        <v>64925</v>
      </c>
      <c r="B49" s="3">
        <v>921.65</v>
      </c>
      <c r="C49" s="3">
        <f t="shared" si="0"/>
        <v>4.0017248814148809</v>
      </c>
      <c r="D49" s="3">
        <v>11.595000000000001</v>
      </c>
      <c r="E49" s="3">
        <v>922.11400000000003</v>
      </c>
      <c r="F49" s="3">
        <f t="shared" si="1"/>
        <v>-1.8000000000000682</v>
      </c>
      <c r="G49" s="3">
        <v>12</v>
      </c>
      <c r="H49" s="3">
        <v>921.89800000000002</v>
      </c>
      <c r="I49" s="3">
        <f t="shared" si="2"/>
        <v>-1.8000000000000682</v>
      </c>
      <c r="J49" s="3">
        <v>12</v>
      </c>
      <c r="K49" s="3">
        <v>921.68200000000002</v>
      </c>
      <c r="L49" s="3">
        <f t="shared" si="3"/>
        <v>-1.8000000000000682</v>
      </c>
      <c r="M49" s="3">
        <v>12</v>
      </c>
      <c r="N49" s="3">
        <v>921.46600000000001</v>
      </c>
      <c r="O49" s="3"/>
      <c r="P49" s="3"/>
      <c r="Q49" s="3"/>
      <c r="R49" s="3">
        <f t="shared" si="4"/>
        <v>-3.9999999999997726</v>
      </c>
      <c r="S49" s="3">
        <v>10</v>
      </c>
      <c r="T49" s="3">
        <v>921.06600000000003</v>
      </c>
      <c r="U49" s="19"/>
      <c r="V49" s="20"/>
      <c r="W49" s="20"/>
      <c r="X49" s="20"/>
    </row>
    <row r="50" spans="1:24" x14ac:dyDescent="0.2">
      <c r="A50" s="6">
        <v>64950</v>
      </c>
      <c r="B50" s="3">
        <v>921.58450000000005</v>
      </c>
      <c r="C50" s="3">
        <f t="shared" si="0"/>
        <v>4.0017248814139004</v>
      </c>
      <c r="D50" s="3">
        <v>11.595000000000001</v>
      </c>
      <c r="E50" s="3">
        <v>922.04849999999999</v>
      </c>
      <c r="F50" s="3">
        <f t="shared" si="1"/>
        <v>-1.7958333333335001</v>
      </c>
      <c r="G50" s="3">
        <v>12</v>
      </c>
      <c r="H50" s="3">
        <v>921.83299999999997</v>
      </c>
      <c r="I50" s="3">
        <f t="shared" si="2"/>
        <v>-1.8000000000000682</v>
      </c>
      <c r="J50" s="3">
        <v>12</v>
      </c>
      <c r="K50" s="3">
        <v>921.61699999999996</v>
      </c>
      <c r="L50" s="3">
        <f t="shared" si="3"/>
        <v>-1.8000000000000682</v>
      </c>
      <c r="M50" s="3">
        <v>12</v>
      </c>
      <c r="N50" s="3">
        <v>921.40099999999995</v>
      </c>
      <c r="O50" s="3"/>
      <c r="P50" s="3"/>
      <c r="Q50" s="3"/>
      <c r="R50" s="3">
        <f t="shared" si="4"/>
        <v>-3.9999999999997726</v>
      </c>
      <c r="S50" s="3">
        <v>10</v>
      </c>
      <c r="T50" s="3">
        <v>921.00099999999998</v>
      </c>
      <c r="U50" s="19"/>
      <c r="V50" s="20"/>
      <c r="W50" s="20"/>
      <c r="X50" s="20"/>
    </row>
    <row r="51" spans="1:24" x14ac:dyDescent="0.2">
      <c r="A51" s="6">
        <v>64975</v>
      </c>
      <c r="B51" s="3">
        <v>921.52099999999996</v>
      </c>
      <c r="C51" s="3">
        <f t="shared" si="0"/>
        <v>4.0017248814148809</v>
      </c>
      <c r="D51" s="3">
        <v>11.595000000000001</v>
      </c>
      <c r="E51" s="3">
        <v>921.98500000000001</v>
      </c>
      <c r="F51" s="3">
        <f t="shared" si="1"/>
        <v>-1.8000000000000682</v>
      </c>
      <c r="G51" s="3">
        <v>12</v>
      </c>
      <c r="H51" s="3">
        <v>921.76900000000001</v>
      </c>
      <c r="I51" s="3">
        <f t="shared" si="2"/>
        <v>-1.7958333333335001</v>
      </c>
      <c r="J51" s="3">
        <v>12</v>
      </c>
      <c r="K51" s="3">
        <v>921.55349999999999</v>
      </c>
      <c r="L51" s="3">
        <f t="shared" si="3"/>
        <v>-1.7958333333335001</v>
      </c>
      <c r="M51" s="3">
        <v>12</v>
      </c>
      <c r="N51" s="3">
        <v>921.33799999999997</v>
      </c>
      <c r="O51" s="3"/>
      <c r="P51" s="3"/>
      <c r="Q51" s="3"/>
      <c r="R51" s="3">
        <f t="shared" si="4"/>
        <v>-3.9999999999997726</v>
      </c>
      <c r="S51" s="3">
        <v>10</v>
      </c>
      <c r="T51" s="3">
        <v>920.93799999999999</v>
      </c>
      <c r="U51" s="19"/>
      <c r="V51" s="20"/>
      <c r="W51" s="20"/>
      <c r="X51" s="20"/>
    </row>
    <row r="52" spans="1:24" x14ac:dyDescent="0.2">
      <c r="A52" s="6">
        <v>65000</v>
      </c>
      <c r="B52" s="3">
        <v>921.447</v>
      </c>
      <c r="C52" s="3">
        <f t="shared" si="0"/>
        <v>4.0017248814139004</v>
      </c>
      <c r="D52" s="3">
        <v>11.595000000000001</v>
      </c>
      <c r="E52" s="3">
        <v>921.91099999999994</v>
      </c>
      <c r="F52" s="3">
        <f t="shared" si="1"/>
        <v>-1.7999999999991207</v>
      </c>
      <c r="G52" s="3">
        <v>12</v>
      </c>
      <c r="H52" s="3">
        <v>921.69500000000005</v>
      </c>
      <c r="I52" s="3">
        <f t="shared" si="2"/>
        <v>-1.8000000000000682</v>
      </c>
      <c r="J52" s="3">
        <v>12</v>
      </c>
      <c r="K52" s="3">
        <v>921.47900000000004</v>
      </c>
      <c r="L52" s="3">
        <f t="shared" si="3"/>
        <v>-1.8000000000000682</v>
      </c>
      <c r="M52" s="3">
        <v>12</v>
      </c>
      <c r="N52" s="3">
        <v>921.26300000000003</v>
      </c>
      <c r="O52" s="3"/>
      <c r="P52" s="3"/>
      <c r="Q52" s="3"/>
      <c r="R52" s="3">
        <f t="shared" si="4"/>
        <v>-3.9999999999997726</v>
      </c>
      <c r="S52" s="3">
        <v>10</v>
      </c>
      <c r="T52" s="3">
        <v>920.86300000000006</v>
      </c>
      <c r="U52" s="19"/>
      <c r="V52" s="20"/>
      <c r="W52" s="20"/>
      <c r="X52" s="20"/>
    </row>
    <row r="53" spans="1:24" x14ac:dyDescent="0.2">
      <c r="A53" s="6">
        <v>65025</v>
      </c>
      <c r="B53" s="3">
        <v>921.36099999999999</v>
      </c>
      <c r="C53" s="3">
        <f t="shared" si="0"/>
        <v>4.0017248814148809</v>
      </c>
      <c r="D53" s="3">
        <v>11.595000000000001</v>
      </c>
      <c r="E53" s="3">
        <v>921.82500000000005</v>
      </c>
      <c r="F53" s="3">
        <f t="shared" si="1"/>
        <v>-1.8000000000000682</v>
      </c>
      <c r="G53" s="3">
        <v>12</v>
      </c>
      <c r="H53" s="3">
        <v>921.60900000000004</v>
      </c>
      <c r="I53" s="3">
        <f t="shared" si="2"/>
        <v>-1.7958333333335001</v>
      </c>
      <c r="J53" s="3">
        <v>12</v>
      </c>
      <c r="K53" s="3">
        <v>921.39350000000002</v>
      </c>
      <c r="L53" s="3">
        <f t="shared" si="3"/>
        <v>-1.7958333333335001</v>
      </c>
      <c r="M53" s="3">
        <v>12</v>
      </c>
      <c r="N53" s="3">
        <v>921.178</v>
      </c>
      <c r="O53" s="3"/>
      <c r="P53" s="3"/>
      <c r="Q53" s="3"/>
      <c r="R53" s="3">
        <f t="shared" si="4"/>
        <v>-3.9999999999997726</v>
      </c>
      <c r="S53" s="3">
        <v>10</v>
      </c>
      <c r="T53" s="3">
        <v>920.77800000000002</v>
      </c>
      <c r="U53" s="19"/>
      <c r="V53" s="20"/>
      <c r="W53" s="20"/>
      <c r="X53" s="20"/>
    </row>
    <row r="54" spans="1:24" x14ac:dyDescent="0.2">
      <c r="A54" s="6">
        <v>65050</v>
      </c>
      <c r="B54" s="3">
        <v>921.28399999999999</v>
      </c>
      <c r="C54" s="3">
        <f t="shared" si="0"/>
        <v>4.0017248814148809</v>
      </c>
      <c r="D54" s="3">
        <v>11.595000000000001</v>
      </c>
      <c r="E54" s="3">
        <v>921.74800000000005</v>
      </c>
      <c r="F54" s="3">
        <f t="shared" si="1"/>
        <v>-1.8041666666666363</v>
      </c>
      <c r="G54" s="3">
        <v>12</v>
      </c>
      <c r="H54" s="3">
        <v>921.53150000000005</v>
      </c>
      <c r="I54" s="3">
        <f t="shared" si="2"/>
        <v>-1.8041666666666363</v>
      </c>
      <c r="J54" s="3">
        <v>12</v>
      </c>
      <c r="K54" s="3">
        <v>921.31500000000005</v>
      </c>
      <c r="L54" s="3">
        <f t="shared" si="3"/>
        <v>-1.8000000000000682</v>
      </c>
      <c r="M54" s="3">
        <v>12</v>
      </c>
      <c r="N54" s="3">
        <v>921.09900000000005</v>
      </c>
      <c r="O54" s="3"/>
      <c r="P54" s="3"/>
      <c r="Q54" s="3"/>
      <c r="R54" s="3">
        <f t="shared" si="4"/>
        <v>-4.0000000000009095</v>
      </c>
      <c r="S54" s="3">
        <v>10</v>
      </c>
      <c r="T54" s="3">
        <v>920.69899999999996</v>
      </c>
      <c r="U54" s="19"/>
      <c r="V54" s="20"/>
      <c r="W54" s="20"/>
      <c r="X54" s="20"/>
    </row>
    <row r="55" spans="1:24" x14ac:dyDescent="0.2">
      <c r="A55" s="6">
        <v>65075</v>
      </c>
      <c r="B55" s="3">
        <v>921.21600000000001</v>
      </c>
      <c r="C55" s="3">
        <f t="shared" si="0"/>
        <v>4.0017248814139004</v>
      </c>
      <c r="D55" s="3">
        <v>11.595000000000001</v>
      </c>
      <c r="E55" s="3">
        <v>921.68</v>
      </c>
      <c r="F55" s="3">
        <f t="shared" si="1"/>
        <v>-1.7999999999991207</v>
      </c>
      <c r="G55" s="3">
        <v>12</v>
      </c>
      <c r="H55" s="3">
        <v>921.46400000000006</v>
      </c>
      <c r="I55" s="3">
        <f t="shared" si="2"/>
        <v>-1.8000000000000682</v>
      </c>
      <c r="J55" s="3">
        <v>12</v>
      </c>
      <c r="K55" s="3">
        <v>921.24800000000005</v>
      </c>
      <c r="L55" s="3">
        <f t="shared" si="3"/>
        <v>-1.8000000000000682</v>
      </c>
      <c r="M55" s="3">
        <v>12</v>
      </c>
      <c r="N55" s="3">
        <v>921.03200000000004</v>
      </c>
      <c r="O55" s="3"/>
      <c r="P55" s="3"/>
      <c r="Q55" s="3"/>
      <c r="R55" s="3">
        <f t="shared" si="4"/>
        <v>-4.0000000000009095</v>
      </c>
      <c r="S55" s="3">
        <v>10</v>
      </c>
      <c r="T55" s="3">
        <v>920.63199999999995</v>
      </c>
      <c r="U55" s="19"/>
      <c r="V55" s="20"/>
      <c r="W55" s="20"/>
      <c r="X55" s="20"/>
    </row>
    <row r="56" spans="1:24" x14ac:dyDescent="0.2">
      <c r="A56" s="6">
        <v>65100</v>
      </c>
      <c r="B56" s="3">
        <v>921.15700000000004</v>
      </c>
      <c r="C56" s="3">
        <f t="shared" si="0"/>
        <v>4.0017248814139004</v>
      </c>
      <c r="D56" s="3">
        <v>11.595000000000001</v>
      </c>
      <c r="E56" s="3">
        <v>921.62099999999998</v>
      </c>
      <c r="F56" s="3">
        <f t="shared" si="1"/>
        <v>-1.8000000000000682</v>
      </c>
      <c r="G56" s="3">
        <v>12</v>
      </c>
      <c r="H56" s="3">
        <v>921.40499999999997</v>
      </c>
      <c r="I56" s="3">
        <f t="shared" si="2"/>
        <v>-1.8000000000000682</v>
      </c>
      <c r="J56" s="3">
        <v>12</v>
      </c>
      <c r="K56" s="3">
        <v>921.18899999999996</v>
      </c>
      <c r="L56" s="3">
        <f t="shared" si="3"/>
        <v>-1.8000000000000682</v>
      </c>
      <c r="M56" s="3">
        <v>12</v>
      </c>
      <c r="N56" s="3">
        <v>920.97299999999996</v>
      </c>
      <c r="O56" s="3"/>
      <c r="P56" s="3"/>
      <c r="Q56" s="3"/>
      <c r="R56" s="3">
        <f t="shared" si="4"/>
        <v>-3.9999999999997726</v>
      </c>
      <c r="S56" s="3">
        <v>10</v>
      </c>
      <c r="T56" s="3">
        <v>920.57299999999998</v>
      </c>
      <c r="U56" s="19"/>
      <c r="V56" s="20"/>
      <c r="W56" s="20"/>
      <c r="X56" s="20"/>
    </row>
    <row r="57" spans="1:24" x14ac:dyDescent="0.2">
      <c r="A57" s="6">
        <v>65125</v>
      </c>
      <c r="B57" s="3">
        <v>921.10299999999995</v>
      </c>
      <c r="C57" s="3">
        <f t="shared" si="0"/>
        <v>4.0017248814148809</v>
      </c>
      <c r="D57" s="3">
        <v>11.595000000000001</v>
      </c>
      <c r="E57" s="3">
        <v>921.56700000000001</v>
      </c>
      <c r="F57" s="3">
        <f t="shared" si="1"/>
        <v>-1.8041666666666363</v>
      </c>
      <c r="G57" s="3">
        <v>12</v>
      </c>
      <c r="H57" s="3">
        <v>921.35050000000001</v>
      </c>
      <c r="I57" s="3">
        <f t="shared" si="2"/>
        <v>-1.8041666666666363</v>
      </c>
      <c r="J57" s="3">
        <v>12</v>
      </c>
      <c r="K57" s="3">
        <v>921.13400000000001</v>
      </c>
      <c r="L57" s="3">
        <f t="shared" si="3"/>
        <v>-1.8000000000000682</v>
      </c>
      <c r="M57" s="3">
        <v>12</v>
      </c>
      <c r="N57" s="3">
        <v>920.91800000000001</v>
      </c>
      <c r="O57" s="3"/>
      <c r="P57" s="3"/>
      <c r="Q57" s="3"/>
      <c r="R57" s="3">
        <f t="shared" si="4"/>
        <v>-3.9999999999997726</v>
      </c>
      <c r="S57" s="3">
        <v>10</v>
      </c>
      <c r="T57" s="3">
        <v>920.51800000000003</v>
      </c>
      <c r="U57" s="19"/>
      <c r="V57" s="20"/>
      <c r="W57" s="20"/>
      <c r="X57" s="20"/>
    </row>
    <row r="58" spans="1:24" x14ac:dyDescent="0.2">
      <c r="A58" s="6">
        <v>65150</v>
      </c>
      <c r="B58" s="3">
        <v>921.02800000000002</v>
      </c>
      <c r="C58" s="3">
        <f t="shared" si="0"/>
        <v>4.0017248814139004</v>
      </c>
      <c r="D58" s="3">
        <v>11.595000000000001</v>
      </c>
      <c r="E58" s="3">
        <v>921.49199999999996</v>
      </c>
      <c r="F58" s="3">
        <f t="shared" si="1"/>
        <v>-1.7958333333325527</v>
      </c>
      <c r="G58" s="3">
        <v>12</v>
      </c>
      <c r="H58" s="3">
        <v>921.27650000000006</v>
      </c>
      <c r="I58" s="3">
        <f t="shared" si="2"/>
        <v>-1.7958333333335001</v>
      </c>
      <c r="J58" s="3">
        <v>12</v>
      </c>
      <c r="K58" s="3">
        <v>921.06100000000004</v>
      </c>
      <c r="L58" s="3">
        <f t="shared" si="3"/>
        <v>-1.8000000000000682</v>
      </c>
      <c r="M58" s="3">
        <v>12</v>
      </c>
      <c r="N58" s="3">
        <v>920.84500000000003</v>
      </c>
      <c r="O58" s="3"/>
      <c r="P58" s="3"/>
      <c r="Q58" s="3"/>
      <c r="R58" s="3">
        <f t="shared" si="4"/>
        <v>-3.9999999999997726</v>
      </c>
      <c r="S58" s="3">
        <v>10</v>
      </c>
      <c r="T58" s="3">
        <v>920.44500000000005</v>
      </c>
      <c r="U58" s="19"/>
      <c r="V58" s="20"/>
      <c r="W58" s="20"/>
      <c r="X58" s="20"/>
    </row>
    <row r="59" spans="1:24" x14ac:dyDescent="0.2">
      <c r="A59" s="6">
        <v>65175</v>
      </c>
      <c r="B59" s="3">
        <v>920.95299999999997</v>
      </c>
      <c r="C59" s="3">
        <f t="shared" si="0"/>
        <v>4.0017248814148809</v>
      </c>
      <c r="D59" s="3">
        <v>11.595000000000001</v>
      </c>
      <c r="E59" s="3">
        <v>921.41700000000003</v>
      </c>
      <c r="F59" s="3">
        <f t="shared" si="1"/>
        <v>-1.8000000000000682</v>
      </c>
      <c r="G59" s="3">
        <v>12</v>
      </c>
      <c r="H59" s="3">
        <v>921.20100000000002</v>
      </c>
      <c r="I59" s="3">
        <f t="shared" si="2"/>
        <v>-1.7958333333335001</v>
      </c>
      <c r="J59" s="3">
        <v>12</v>
      </c>
      <c r="K59" s="3">
        <v>920.9855</v>
      </c>
      <c r="L59" s="3">
        <f t="shared" si="3"/>
        <v>-1.7958333333335001</v>
      </c>
      <c r="M59" s="3">
        <v>12</v>
      </c>
      <c r="N59" s="3">
        <v>920.77</v>
      </c>
      <c r="O59" s="3"/>
      <c r="P59" s="3"/>
      <c r="Q59" s="3"/>
      <c r="R59" s="3">
        <f t="shared" si="4"/>
        <v>-3.9999999999997726</v>
      </c>
      <c r="S59" s="3">
        <v>10</v>
      </c>
      <c r="T59" s="3">
        <v>920.37</v>
      </c>
      <c r="U59" s="19"/>
      <c r="V59" s="20"/>
      <c r="W59" s="20"/>
      <c r="X59" s="20"/>
    </row>
    <row r="60" spans="1:24" x14ac:dyDescent="0.2">
      <c r="A60" s="6">
        <v>65200</v>
      </c>
      <c r="B60" s="3">
        <v>920.87099999999998</v>
      </c>
      <c r="C60" s="3">
        <f t="shared" si="0"/>
        <v>4.0017248814148809</v>
      </c>
      <c r="D60" s="3">
        <v>11.595000000000001</v>
      </c>
      <c r="E60" s="3">
        <v>921.33500000000004</v>
      </c>
      <c r="F60" s="3">
        <f t="shared" si="1"/>
        <v>-1.8000000000000682</v>
      </c>
      <c r="G60" s="3">
        <v>12</v>
      </c>
      <c r="H60" s="3">
        <v>921.11900000000003</v>
      </c>
      <c r="I60" s="3">
        <f t="shared" si="2"/>
        <v>-1.8000000000000682</v>
      </c>
      <c r="J60" s="3">
        <v>12</v>
      </c>
      <c r="K60" s="3">
        <v>920.90300000000002</v>
      </c>
      <c r="L60" s="3">
        <f t="shared" si="3"/>
        <v>-1.8000000000000682</v>
      </c>
      <c r="M60" s="3">
        <v>12</v>
      </c>
      <c r="N60" s="3">
        <v>920.68700000000001</v>
      </c>
      <c r="O60" s="3"/>
      <c r="P60" s="3"/>
      <c r="Q60" s="3"/>
      <c r="R60" s="3">
        <f t="shared" si="4"/>
        <v>-3.9999999999997726</v>
      </c>
      <c r="S60" s="3">
        <v>10</v>
      </c>
      <c r="T60" s="3">
        <v>920.28700000000003</v>
      </c>
      <c r="U60" s="19"/>
      <c r="V60" s="20"/>
      <c r="W60" s="20"/>
      <c r="X60" s="20"/>
    </row>
    <row r="61" spans="1:24" x14ac:dyDescent="0.2">
      <c r="A61" s="6">
        <v>65225</v>
      </c>
      <c r="B61" s="3">
        <v>920.78</v>
      </c>
      <c r="C61" s="3">
        <f t="shared" si="0"/>
        <v>4.0017248814148809</v>
      </c>
      <c r="D61" s="3">
        <v>11.595000000000001</v>
      </c>
      <c r="E61" s="3">
        <v>921.24400000000003</v>
      </c>
      <c r="F61" s="3">
        <f t="shared" si="1"/>
        <v>-1.8000000000000682</v>
      </c>
      <c r="G61" s="3">
        <v>12</v>
      </c>
      <c r="H61" s="3">
        <v>921.02800000000002</v>
      </c>
      <c r="I61" s="3">
        <f t="shared" si="2"/>
        <v>-1.8000000000000682</v>
      </c>
      <c r="J61" s="3">
        <v>12</v>
      </c>
      <c r="K61" s="3">
        <v>920.81200000000001</v>
      </c>
      <c r="L61" s="3">
        <f t="shared" si="3"/>
        <v>-1.8000000000000682</v>
      </c>
      <c r="M61" s="3">
        <v>12</v>
      </c>
      <c r="N61" s="3">
        <v>920.596</v>
      </c>
      <c r="O61" s="3"/>
      <c r="P61" s="3"/>
      <c r="Q61" s="3"/>
      <c r="R61" s="3">
        <f t="shared" si="4"/>
        <v>-3.9999999999997726</v>
      </c>
      <c r="S61" s="3">
        <v>10</v>
      </c>
      <c r="T61" s="3">
        <v>920.19600000000003</v>
      </c>
      <c r="U61" s="19"/>
      <c r="V61" s="20"/>
      <c r="W61" s="20"/>
      <c r="X61" s="20"/>
    </row>
    <row r="62" spans="1:24" x14ac:dyDescent="0.2">
      <c r="A62" s="6">
        <v>65250</v>
      </c>
      <c r="B62" s="3">
        <v>920.69500000000005</v>
      </c>
      <c r="C62" s="3">
        <f t="shared" si="0"/>
        <v>4.0017248814139004</v>
      </c>
      <c r="D62" s="3">
        <v>11.595000000000001</v>
      </c>
      <c r="E62" s="3">
        <v>921.15899999999999</v>
      </c>
      <c r="F62" s="3">
        <f t="shared" si="1"/>
        <v>-1.8000000000000682</v>
      </c>
      <c r="G62" s="3">
        <v>12</v>
      </c>
      <c r="H62" s="3">
        <v>920.94299999999998</v>
      </c>
      <c r="I62" s="3">
        <f t="shared" si="2"/>
        <v>-1.7958333333335001</v>
      </c>
      <c r="J62" s="3">
        <v>12</v>
      </c>
      <c r="K62" s="3">
        <v>920.72749999999996</v>
      </c>
      <c r="L62" s="3">
        <f t="shared" si="3"/>
        <v>-1.7958333333335001</v>
      </c>
      <c r="M62" s="3">
        <v>12</v>
      </c>
      <c r="N62" s="3">
        <v>920.51199999999994</v>
      </c>
      <c r="O62" s="3"/>
      <c r="P62" s="3"/>
      <c r="Q62" s="3"/>
      <c r="R62" s="3">
        <f t="shared" si="4"/>
        <v>-3.9999999999997726</v>
      </c>
      <c r="S62" s="3">
        <v>10</v>
      </c>
      <c r="T62" s="3">
        <v>920.11199999999997</v>
      </c>
      <c r="U62" s="19"/>
      <c r="V62" s="20"/>
      <c r="W62" s="20"/>
      <c r="X62" s="20"/>
    </row>
    <row r="63" spans="1:24" x14ac:dyDescent="0.2">
      <c r="A63" s="6">
        <v>65275</v>
      </c>
      <c r="B63" s="3">
        <v>920.64099999999996</v>
      </c>
      <c r="C63" s="3">
        <f t="shared" si="0"/>
        <v>4.0017248814148809</v>
      </c>
      <c r="D63" s="3">
        <v>11.595000000000001</v>
      </c>
      <c r="E63" s="3">
        <v>921.10500000000002</v>
      </c>
      <c r="F63" s="3">
        <f t="shared" si="1"/>
        <v>-1.8000000000000682</v>
      </c>
      <c r="G63" s="3">
        <v>12</v>
      </c>
      <c r="H63" s="3">
        <v>920.88900000000001</v>
      </c>
      <c r="I63" s="3">
        <f t="shared" si="2"/>
        <v>-1.8000000000000682</v>
      </c>
      <c r="J63" s="3">
        <v>12</v>
      </c>
      <c r="K63" s="3">
        <v>920.673</v>
      </c>
      <c r="L63" s="3">
        <f t="shared" si="3"/>
        <v>-1.8000000000000682</v>
      </c>
      <c r="M63" s="3">
        <v>12</v>
      </c>
      <c r="N63" s="3">
        <v>920.45699999999999</v>
      </c>
      <c r="O63" s="3"/>
      <c r="P63" s="3"/>
      <c r="Q63" s="3"/>
      <c r="R63" s="3">
        <f t="shared" si="4"/>
        <v>-3.9999999999997726</v>
      </c>
      <c r="S63" s="3">
        <v>10</v>
      </c>
      <c r="T63" s="3">
        <v>920.05700000000002</v>
      </c>
      <c r="U63" s="19"/>
      <c r="V63" s="20"/>
      <c r="W63" s="20"/>
      <c r="X63" s="20"/>
    </row>
    <row r="64" spans="1:24" x14ac:dyDescent="0.2">
      <c r="A64" s="6">
        <v>65300</v>
      </c>
      <c r="B64" s="3">
        <v>920.59299999999996</v>
      </c>
      <c r="C64" s="3">
        <f t="shared" si="0"/>
        <v>4.0017248814148809</v>
      </c>
      <c r="D64" s="3">
        <v>11.595000000000001</v>
      </c>
      <c r="E64" s="3">
        <v>921.05700000000002</v>
      </c>
      <c r="F64" s="3">
        <f t="shared" si="1"/>
        <v>-1.8000000000000682</v>
      </c>
      <c r="G64" s="3">
        <v>12</v>
      </c>
      <c r="H64" s="3">
        <v>920.84100000000001</v>
      </c>
      <c r="I64" s="3">
        <f t="shared" si="2"/>
        <v>-1.8000000000000682</v>
      </c>
      <c r="J64" s="3">
        <v>12</v>
      </c>
      <c r="K64" s="3">
        <v>920.625</v>
      </c>
      <c r="L64" s="3">
        <f t="shared" si="3"/>
        <v>-1.8000000000000682</v>
      </c>
      <c r="M64" s="3">
        <v>12</v>
      </c>
      <c r="N64" s="3">
        <v>920.40899999999999</v>
      </c>
      <c r="O64" s="3"/>
      <c r="P64" s="3"/>
      <c r="Q64" s="3"/>
      <c r="R64" s="3">
        <f t="shared" si="4"/>
        <v>-3.9999999999997726</v>
      </c>
      <c r="S64" s="3">
        <v>10</v>
      </c>
      <c r="T64" s="3">
        <v>920.00900000000001</v>
      </c>
      <c r="U64" s="19"/>
      <c r="V64" s="20"/>
      <c r="W64" s="20"/>
      <c r="X64" s="20"/>
    </row>
    <row r="65" spans="1:24" x14ac:dyDescent="0.2">
      <c r="A65" s="6">
        <v>65325</v>
      </c>
      <c r="B65" s="3">
        <v>920.58</v>
      </c>
      <c r="C65" s="3">
        <f t="shared" si="0"/>
        <v>4.0017248814139004</v>
      </c>
      <c r="D65" s="3">
        <v>11.595000000000001</v>
      </c>
      <c r="E65" s="3">
        <v>921.04399999999998</v>
      </c>
      <c r="F65" s="3">
        <f t="shared" si="1"/>
        <v>-1.7958333333335001</v>
      </c>
      <c r="G65" s="3">
        <v>12</v>
      </c>
      <c r="H65" s="3">
        <v>920.82849999999996</v>
      </c>
      <c r="I65" s="3">
        <f t="shared" si="2"/>
        <v>-1.7958333333325527</v>
      </c>
      <c r="J65" s="3">
        <v>12</v>
      </c>
      <c r="K65" s="3">
        <v>920.61300000000006</v>
      </c>
      <c r="L65" s="3">
        <f t="shared" si="3"/>
        <v>-1.8000000000000682</v>
      </c>
      <c r="M65" s="3">
        <v>12</v>
      </c>
      <c r="N65" s="3">
        <v>920.39700000000005</v>
      </c>
      <c r="O65" s="3"/>
      <c r="P65" s="3"/>
      <c r="Q65" s="3"/>
      <c r="R65" s="3">
        <f t="shared" si="4"/>
        <v>-4.0000000000009095</v>
      </c>
      <c r="S65" s="3">
        <v>10</v>
      </c>
      <c r="T65" s="3">
        <v>919.99699999999996</v>
      </c>
      <c r="U65" s="19"/>
      <c r="V65" s="20"/>
      <c r="W65" s="20"/>
      <c r="X65" s="20"/>
    </row>
    <row r="66" spans="1:24" x14ac:dyDescent="0.2">
      <c r="A66" s="6">
        <v>65350</v>
      </c>
      <c r="B66" s="3">
        <v>920.54399999999998</v>
      </c>
      <c r="C66" s="3">
        <f t="shared" si="0"/>
        <v>4.0017248814148809</v>
      </c>
      <c r="D66" s="3">
        <v>11.595000000000001</v>
      </c>
      <c r="E66" s="3">
        <v>921.00800000000004</v>
      </c>
      <c r="F66" s="3">
        <f t="shared" si="1"/>
        <v>-1.8000000000000682</v>
      </c>
      <c r="G66" s="3">
        <v>12</v>
      </c>
      <c r="H66" s="3">
        <v>920.79200000000003</v>
      </c>
      <c r="I66" s="3">
        <f t="shared" si="2"/>
        <v>-1.8000000000000682</v>
      </c>
      <c r="J66" s="3">
        <v>12</v>
      </c>
      <c r="K66" s="3">
        <v>920.57600000000002</v>
      </c>
      <c r="L66" s="3">
        <f t="shared" si="3"/>
        <v>-1.8000000000000682</v>
      </c>
      <c r="M66" s="3">
        <v>12</v>
      </c>
      <c r="N66" s="3">
        <v>920.36</v>
      </c>
      <c r="O66" s="3"/>
      <c r="P66" s="3"/>
      <c r="Q66" s="3"/>
      <c r="R66" s="3">
        <f t="shared" si="4"/>
        <v>-3.9999999999997726</v>
      </c>
      <c r="S66" s="3">
        <v>10</v>
      </c>
      <c r="T66" s="3">
        <v>919.96</v>
      </c>
      <c r="U66" s="19" t="s">
        <v>48</v>
      </c>
      <c r="V66" s="20"/>
      <c r="W66" s="20"/>
      <c r="X66" s="20"/>
    </row>
    <row r="67" spans="1:24" x14ac:dyDescent="0.2">
      <c r="A67" s="6">
        <v>65375</v>
      </c>
      <c r="B67" s="3">
        <v>920.53599999999994</v>
      </c>
      <c r="C67" s="3">
        <f t="shared" si="0"/>
        <v>4.0017248814148809</v>
      </c>
      <c r="D67" s="3">
        <v>11.595000000000001</v>
      </c>
      <c r="E67" s="3">
        <v>921</v>
      </c>
      <c r="F67" s="3">
        <f t="shared" si="1"/>
        <v>-1.8000000000000682</v>
      </c>
      <c r="G67" s="3">
        <v>12</v>
      </c>
      <c r="H67" s="3">
        <v>920.78399999999999</v>
      </c>
      <c r="I67" s="3">
        <f t="shared" si="2"/>
        <v>-1.8000000000000682</v>
      </c>
      <c r="J67" s="3">
        <v>12</v>
      </c>
      <c r="K67" s="3">
        <v>920.56799999999998</v>
      </c>
      <c r="L67" s="3">
        <f t="shared" si="3"/>
        <v>-1.8000000000000682</v>
      </c>
      <c r="M67" s="3">
        <v>12</v>
      </c>
      <c r="N67" s="3">
        <v>920.35199999999998</v>
      </c>
      <c r="O67" s="3">
        <f t="shared" ref="O67:O75" si="5">((Q67-N67)/P67)*100</f>
        <v>-1.799999999997226</v>
      </c>
      <c r="P67" s="3">
        <v>2</v>
      </c>
      <c r="Q67" s="3">
        <v>920.31600000000003</v>
      </c>
      <c r="R67" s="3">
        <f t="shared" ref="R67:R75" si="6">((T67-Q67)/S67)*100</f>
        <v>-3.9999999999997726</v>
      </c>
      <c r="S67" s="3">
        <v>10</v>
      </c>
      <c r="T67" s="3">
        <v>919.91600000000005</v>
      </c>
      <c r="U67" s="19"/>
      <c r="V67" s="20"/>
      <c r="W67" s="20"/>
      <c r="X67" s="20"/>
    </row>
    <row r="68" spans="1:24" x14ac:dyDescent="0.2">
      <c r="A68" s="6">
        <v>65400</v>
      </c>
      <c r="B68" s="3">
        <v>920.58600000000001</v>
      </c>
      <c r="C68" s="3">
        <f t="shared" si="0"/>
        <v>4.0017248814139004</v>
      </c>
      <c r="D68" s="3">
        <v>11.595000000000001</v>
      </c>
      <c r="E68" s="3">
        <v>921.05</v>
      </c>
      <c r="F68" s="3">
        <f t="shared" si="1"/>
        <v>-1.8000000000000682</v>
      </c>
      <c r="G68" s="3">
        <v>12</v>
      </c>
      <c r="H68" s="3">
        <v>920.83399999999995</v>
      </c>
      <c r="I68" s="3">
        <f t="shared" si="2"/>
        <v>-1.7999999999991207</v>
      </c>
      <c r="J68" s="3">
        <v>12</v>
      </c>
      <c r="K68" s="3">
        <v>920.61800000000005</v>
      </c>
      <c r="L68" s="3">
        <f t="shared" si="3"/>
        <v>-1.8000000000000682</v>
      </c>
      <c r="M68" s="3">
        <v>12</v>
      </c>
      <c r="N68" s="3">
        <v>920.40200000000004</v>
      </c>
      <c r="O68" s="3">
        <f t="shared" si="5"/>
        <v>-1.8026275588170719</v>
      </c>
      <c r="P68" s="3">
        <v>3.2730000000000001</v>
      </c>
      <c r="Q68" s="3">
        <v>920.34299999999996</v>
      </c>
      <c r="R68" s="3">
        <f t="shared" si="6"/>
        <v>-3.995433789954244</v>
      </c>
      <c r="S68" s="3">
        <v>9.6359999999999992</v>
      </c>
      <c r="T68" s="3">
        <v>919.95799999999997</v>
      </c>
      <c r="U68" s="19"/>
      <c r="V68" s="20"/>
      <c r="W68" s="20"/>
      <c r="X68" s="20"/>
    </row>
    <row r="69" spans="1:24" x14ac:dyDescent="0.2">
      <c r="A69" s="6">
        <v>65425</v>
      </c>
      <c r="B69" s="3">
        <v>920.60599999999999</v>
      </c>
      <c r="C69" s="3">
        <f t="shared" si="0"/>
        <v>4.0232858990944056</v>
      </c>
      <c r="D69" s="3">
        <v>11.595000000000001</v>
      </c>
      <c r="E69" s="3">
        <v>921.07249999999999</v>
      </c>
      <c r="F69" s="3">
        <f t="shared" si="1"/>
        <v>-1.7958333333335001</v>
      </c>
      <c r="G69" s="3">
        <v>12</v>
      </c>
      <c r="H69" s="3">
        <v>920.85699999999997</v>
      </c>
      <c r="I69" s="3">
        <f t="shared" si="2"/>
        <v>-1.8000000000000682</v>
      </c>
      <c r="J69" s="3">
        <v>12</v>
      </c>
      <c r="K69" s="3">
        <v>920.64099999999996</v>
      </c>
      <c r="L69" s="3">
        <f t="shared" si="3"/>
        <v>-1.8000000000000682</v>
      </c>
      <c r="M69" s="3">
        <v>12</v>
      </c>
      <c r="N69" s="3">
        <v>920.42499999999995</v>
      </c>
      <c r="O69" s="3">
        <f t="shared" si="5"/>
        <v>-1.8041804180416641</v>
      </c>
      <c r="P69" s="3">
        <v>4.5449999999999999</v>
      </c>
      <c r="Q69" s="3">
        <v>920.34299999999996</v>
      </c>
      <c r="R69" s="3">
        <f t="shared" si="6"/>
        <v>-3.9954707214492911</v>
      </c>
      <c r="S69" s="3">
        <v>9.2729999999999997</v>
      </c>
      <c r="T69" s="3">
        <v>919.97249999999997</v>
      </c>
      <c r="U69" s="19"/>
      <c r="V69" s="20"/>
      <c r="W69" s="20"/>
      <c r="X69" s="20"/>
    </row>
    <row r="70" spans="1:24" x14ac:dyDescent="0.2">
      <c r="A70" s="6">
        <v>65450</v>
      </c>
      <c r="B70" s="3">
        <v>920.58299999999997</v>
      </c>
      <c r="C70" s="3">
        <f t="shared" si="0"/>
        <v>4.0017248814148809</v>
      </c>
      <c r="D70" s="3">
        <v>11.595000000000001</v>
      </c>
      <c r="E70" s="3">
        <v>921.04700000000003</v>
      </c>
      <c r="F70" s="3">
        <f t="shared" si="1"/>
        <v>-1.8000000000000682</v>
      </c>
      <c r="G70" s="3">
        <v>12</v>
      </c>
      <c r="H70" s="3">
        <v>920.83100000000002</v>
      </c>
      <c r="I70" s="3">
        <f t="shared" si="2"/>
        <v>-1.8000000000000682</v>
      </c>
      <c r="J70" s="3">
        <v>12</v>
      </c>
      <c r="K70" s="3">
        <v>920.61500000000001</v>
      </c>
      <c r="L70" s="3">
        <f t="shared" si="3"/>
        <v>-1.8000000000000682</v>
      </c>
      <c r="M70" s="3">
        <v>12</v>
      </c>
      <c r="N70" s="3">
        <v>920.399</v>
      </c>
      <c r="O70" s="3">
        <f t="shared" si="5"/>
        <v>-1.8047438982471329</v>
      </c>
      <c r="P70" s="3">
        <v>5.8179999999999996</v>
      </c>
      <c r="Q70" s="3">
        <v>920.29399999999998</v>
      </c>
      <c r="R70" s="3">
        <f t="shared" si="6"/>
        <v>-3.9959591424401677</v>
      </c>
      <c r="S70" s="3">
        <v>8.9090000000000007</v>
      </c>
      <c r="T70" s="3">
        <v>919.93799999999999</v>
      </c>
      <c r="U70" s="19"/>
      <c r="V70" s="20"/>
      <c r="W70" s="20"/>
      <c r="X70" s="20"/>
    </row>
    <row r="71" spans="1:24" x14ac:dyDescent="0.2">
      <c r="A71" s="6">
        <v>65475</v>
      </c>
      <c r="B71" s="3">
        <v>920.51800000000003</v>
      </c>
      <c r="C71" s="3">
        <f t="shared" si="0"/>
        <v>4.0017248814139004</v>
      </c>
      <c r="D71" s="3">
        <v>11.595000000000001</v>
      </c>
      <c r="E71" s="3">
        <v>920.98199999999997</v>
      </c>
      <c r="F71" s="3">
        <f t="shared" si="1"/>
        <v>-1.8000000000000682</v>
      </c>
      <c r="G71" s="3">
        <v>12</v>
      </c>
      <c r="H71" s="3">
        <v>920.76599999999996</v>
      </c>
      <c r="I71" s="3">
        <f t="shared" si="2"/>
        <v>-1.8000000000000682</v>
      </c>
      <c r="J71" s="3">
        <v>12</v>
      </c>
      <c r="K71" s="3">
        <v>920.55</v>
      </c>
      <c r="L71" s="3">
        <f t="shared" si="3"/>
        <v>-1.8000000000000682</v>
      </c>
      <c r="M71" s="3">
        <v>12</v>
      </c>
      <c r="N71" s="3">
        <v>920.33399999999995</v>
      </c>
      <c r="O71" s="3">
        <f t="shared" si="5"/>
        <v>-1.7980538711033829</v>
      </c>
      <c r="P71" s="3">
        <v>7.0910000000000002</v>
      </c>
      <c r="Q71" s="3">
        <v>920.20650000000001</v>
      </c>
      <c r="R71" s="3">
        <f t="shared" si="6"/>
        <v>-4.0023405500290758</v>
      </c>
      <c r="S71" s="3">
        <v>8.5449999999999999</v>
      </c>
      <c r="T71" s="3">
        <v>919.86450000000002</v>
      </c>
      <c r="U71" s="19"/>
      <c r="V71" s="20"/>
      <c r="W71" s="20"/>
      <c r="X71" s="20"/>
    </row>
    <row r="72" spans="1:24" x14ac:dyDescent="0.2">
      <c r="A72" s="6">
        <v>65500</v>
      </c>
      <c r="B72" s="3">
        <v>920.46500000000003</v>
      </c>
      <c r="C72" s="3">
        <f t="shared" si="0"/>
        <v>4.0017248814139004</v>
      </c>
      <c r="D72" s="3">
        <v>11.595000000000001</v>
      </c>
      <c r="E72" s="3">
        <v>920.92899999999997</v>
      </c>
      <c r="F72" s="3">
        <f t="shared" si="1"/>
        <v>-1.8000000000000682</v>
      </c>
      <c r="G72" s="3">
        <v>12</v>
      </c>
      <c r="H72" s="3">
        <v>920.71299999999997</v>
      </c>
      <c r="I72" s="3">
        <f t="shared" si="2"/>
        <v>-1.8000000000000682</v>
      </c>
      <c r="J72" s="3">
        <v>12</v>
      </c>
      <c r="K72" s="3">
        <v>920.49699999999996</v>
      </c>
      <c r="L72" s="3">
        <f t="shared" si="3"/>
        <v>-1.8000000000000682</v>
      </c>
      <c r="M72" s="3">
        <v>12</v>
      </c>
      <c r="N72" s="3">
        <v>920.28099999999995</v>
      </c>
      <c r="O72" s="3">
        <f t="shared" si="5"/>
        <v>-1.7993782879001126</v>
      </c>
      <c r="P72" s="3">
        <v>8.3640000000000008</v>
      </c>
      <c r="Q72" s="3">
        <v>920.13049999999998</v>
      </c>
      <c r="R72" s="3">
        <f t="shared" si="6"/>
        <v>-4.0026888291369636</v>
      </c>
      <c r="S72" s="3">
        <v>8.1820000000000004</v>
      </c>
      <c r="T72" s="3">
        <v>919.803</v>
      </c>
      <c r="U72" s="19"/>
      <c r="V72" s="20"/>
      <c r="W72" s="20"/>
      <c r="X72" s="20"/>
    </row>
    <row r="73" spans="1:24" x14ac:dyDescent="0.2">
      <c r="A73" s="6">
        <v>65515</v>
      </c>
      <c r="B73" s="3">
        <v>920.4325</v>
      </c>
      <c r="C73" s="3">
        <f t="shared" si="0"/>
        <v>3.9974126778779957</v>
      </c>
      <c r="D73" s="3">
        <v>11.595000000000001</v>
      </c>
      <c r="E73" s="3">
        <v>920.89599999999996</v>
      </c>
      <c r="F73" s="3">
        <f t="shared" si="1"/>
        <v>-1.8000000000000682</v>
      </c>
      <c r="G73" s="3">
        <v>12</v>
      </c>
      <c r="H73" s="3">
        <v>920.68</v>
      </c>
      <c r="I73" s="3">
        <f t="shared" si="2"/>
        <v>-1.7999999999991207</v>
      </c>
      <c r="J73" s="3">
        <v>12</v>
      </c>
      <c r="K73" s="3">
        <v>920.46400000000006</v>
      </c>
      <c r="L73" s="3">
        <f t="shared" si="3"/>
        <v>-1.8000000000000682</v>
      </c>
      <c r="M73" s="3">
        <v>12</v>
      </c>
      <c r="N73" s="3">
        <v>920.24800000000005</v>
      </c>
      <c r="O73" s="3">
        <f t="shared" si="5"/>
        <v>-1.7968664402333838</v>
      </c>
      <c r="P73" s="3">
        <v>9.1270000000000007</v>
      </c>
      <c r="Q73" s="3">
        <v>920.08399999999995</v>
      </c>
      <c r="R73" s="3">
        <f t="shared" si="6"/>
        <v>-3.9992466097434933</v>
      </c>
      <c r="S73" s="3">
        <v>7.9640000000000004</v>
      </c>
      <c r="T73" s="3">
        <v>919.76549999999997</v>
      </c>
      <c r="U73" s="19" t="s">
        <v>28</v>
      </c>
      <c r="V73" s="20"/>
      <c r="W73" s="20"/>
      <c r="X73" s="20"/>
    </row>
    <row r="74" spans="1:24" x14ac:dyDescent="0.2">
      <c r="A74" s="6">
        <v>65525</v>
      </c>
      <c r="B74" s="3">
        <v>920.38</v>
      </c>
      <c r="C74" s="3">
        <f t="shared" si="0"/>
        <v>4.0017248814148809</v>
      </c>
      <c r="D74" s="3">
        <v>11.595000000000001</v>
      </c>
      <c r="E74" s="3">
        <v>920.84400000000005</v>
      </c>
      <c r="F74" s="3">
        <f t="shared" si="1"/>
        <v>-1.6333333333335531</v>
      </c>
      <c r="G74" s="3">
        <v>12</v>
      </c>
      <c r="H74" s="3">
        <v>920.64800000000002</v>
      </c>
      <c r="I74" s="3">
        <f t="shared" si="2"/>
        <v>-1.6333333333335531</v>
      </c>
      <c r="J74" s="3">
        <v>12</v>
      </c>
      <c r="K74" s="3">
        <v>920.452</v>
      </c>
      <c r="L74" s="3">
        <f t="shared" si="3"/>
        <v>-1.6333333333335531</v>
      </c>
      <c r="M74" s="3">
        <v>12</v>
      </c>
      <c r="N74" s="3">
        <v>920.25599999999997</v>
      </c>
      <c r="O74" s="3">
        <f t="shared" si="5"/>
        <v>-1.6344956413452398</v>
      </c>
      <c r="P74" s="3">
        <v>9.6359999999999992</v>
      </c>
      <c r="Q74" s="3">
        <v>920.09849999999994</v>
      </c>
      <c r="R74" s="3">
        <f t="shared" si="6"/>
        <v>-3.9971859810693275</v>
      </c>
      <c r="S74" s="3">
        <v>7.8179999999999996</v>
      </c>
      <c r="T74" s="3">
        <v>919.78599999999994</v>
      </c>
      <c r="U74" s="19"/>
      <c r="V74" s="20"/>
      <c r="W74" s="20"/>
      <c r="X74" s="20"/>
    </row>
    <row r="75" spans="1:24" x14ac:dyDescent="0.2">
      <c r="A75" s="7">
        <v>65527</v>
      </c>
      <c r="B75" s="4">
        <v>920.36800000000005</v>
      </c>
      <c r="C75" s="4">
        <f t="shared" si="0"/>
        <v>3.9931004743420906</v>
      </c>
      <c r="D75" s="4">
        <v>11.595000000000001</v>
      </c>
      <c r="E75" s="4">
        <v>920.83100000000002</v>
      </c>
      <c r="F75" s="4">
        <f t="shared" si="1"/>
        <v>-1.6000000000000607</v>
      </c>
      <c r="G75" s="4">
        <v>12</v>
      </c>
      <c r="H75" s="4">
        <v>920.63900000000001</v>
      </c>
      <c r="I75" s="4">
        <f t="shared" si="2"/>
        <v>-1.6000000000000607</v>
      </c>
      <c r="J75" s="4">
        <v>12</v>
      </c>
      <c r="K75" s="4">
        <v>920.447</v>
      </c>
      <c r="L75" s="4">
        <f t="shared" si="3"/>
        <v>-1.6000000000000607</v>
      </c>
      <c r="M75" s="4">
        <v>12</v>
      </c>
      <c r="N75" s="4">
        <v>920.255</v>
      </c>
      <c r="O75" s="4">
        <f t="shared" si="5"/>
        <v>-1.6019716574239995</v>
      </c>
      <c r="P75" s="4">
        <v>9.7379999999999995</v>
      </c>
      <c r="Q75" s="4">
        <v>920.09900000000005</v>
      </c>
      <c r="R75" s="4">
        <f t="shared" si="6"/>
        <v>-3.9992296828864253</v>
      </c>
      <c r="S75" s="4">
        <v>7.7889999999999997</v>
      </c>
      <c r="T75" s="4">
        <v>919.78750000000002</v>
      </c>
      <c r="U75" s="17" t="s">
        <v>26</v>
      </c>
      <c r="V75" s="18"/>
      <c r="W75" s="18"/>
      <c r="X75" s="18"/>
    </row>
  </sheetData>
  <mergeCells count="97">
    <mergeCell ref="J1:J5"/>
    <mergeCell ref="M1:M5"/>
    <mergeCell ref="U75:X75"/>
    <mergeCell ref="U69:X69"/>
    <mergeCell ref="U70:X70"/>
    <mergeCell ref="U71:X71"/>
    <mergeCell ref="U72:X72"/>
    <mergeCell ref="U73:X73"/>
    <mergeCell ref="U74:X74"/>
    <mergeCell ref="U68:X68"/>
    <mergeCell ref="U57:X57"/>
    <mergeCell ref="U58:X58"/>
    <mergeCell ref="U59:X59"/>
    <mergeCell ref="U60:X60"/>
    <mergeCell ref="U61:X61"/>
    <mergeCell ref="U62:X62"/>
    <mergeCell ref="U63:X63"/>
    <mergeCell ref="U64:X64"/>
    <mergeCell ref="U65:X65"/>
    <mergeCell ref="U66:X66"/>
    <mergeCell ref="U67:X67"/>
    <mergeCell ref="U56:X56"/>
    <mergeCell ref="U45:X45"/>
    <mergeCell ref="U46:X46"/>
    <mergeCell ref="U47:X47"/>
    <mergeCell ref="U48:X48"/>
    <mergeCell ref="U49:X49"/>
    <mergeCell ref="U50:X50"/>
    <mergeCell ref="U51:X51"/>
    <mergeCell ref="U52:X52"/>
    <mergeCell ref="U53:X53"/>
    <mergeCell ref="U54:X54"/>
    <mergeCell ref="U55:X55"/>
    <mergeCell ref="U44:X44"/>
    <mergeCell ref="U33:X33"/>
    <mergeCell ref="U34:X34"/>
    <mergeCell ref="U35:X35"/>
    <mergeCell ref="U36:X36"/>
    <mergeCell ref="U37:X37"/>
    <mergeCell ref="U38:X38"/>
    <mergeCell ref="U39:X39"/>
    <mergeCell ref="U40:X40"/>
    <mergeCell ref="U41:X41"/>
    <mergeCell ref="U42:X42"/>
    <mergeCell ref="U43:X43"/>
    <mergeCell ref="U32:X32"/>
    <mergeCell ref="U21:X21"/>
    <mergeCell ref="U22:X22"/>
    <mergeCell ref="U23:X23"/>
    <mergeCell ref="U24:X24"/>
    <mergeCell ref="U25:X25"/>
    <mergeCell ref="U26:X26"/>
    <mergeCell ref="U27:X27"/>
    <mergeCell ref="U28:X28"/>
    <mergeCell ref="U29:X29"/>
    <mergeCell ref="U30:X30"/>
    <mergeCell ref="U31:X31"/>
    <mergeCell ref="U20:X20"/>
    <mergeCell ref="U9:X9"/>
    <mergeCell ref="U10:X10"/>
    <mergeCell ref="U11:X11"/>
    <mergeCell ref="U12:X12"/>
    <mergeCell ref="U13:X13"/>
    <mergeCell ref="U14:X14"/>
    <mergeCell ref="U15:X15"/>
    <mergeCell ref="U16:X16"/>
    <mergeCell ref="U17:X17"/>
    <mergeCell ref="U18:X18"/>
    <mergeCell ref="U19:X19"/>
    <mergeCell ref="AB1:AB5"/>
    <mergeCell ref="AC1:AC5"/>
    <mergeCell ref="AD1:AD5"/>
    <mergeCell ref="U6:X6"/>
    <mergeCell ref="U7:X7"/>
    <mergeCell ref="Z1:Z5"/>
    <mergeCell ref="AA1:AA5"/>
    <mergeCell ref="U8:X8"/>
    <mergeCell ref="S1:S5"/>
    <mergeCell ref="T1:T5"/>
    <mergeCell ref="U1:X5"/>
    <mergeCell ref="Y1:Y5"/>
    <mergeCell ref="R1:R5"/>
    <mergeCell ref="A1:A5"/>
    <mergeCell ref="B1:B5"/>
    <mergeCell ref="C1:C5"/>
    <mergeCell ref="D1:D5"/>
    <mergeCell ref="E1:E5"/>
    <mergeCell ref="F1:F5"/>
    <mergeCell ref="N1:N5"/>
    <mergeCell ref="H1:H5"/>
    <mergeCell ref="I1:I5"/>
    <mergeCell ref="K1:K5"/>
    <mergeCell ref="L1:L5"/>
    <mergeCell ref="O1:O5"/>
    <mergeCell ref="P1:P5"/>
    <mergeCell ref="Q1:Q5"/>
    <mergeCell ref="G1:G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BBE33-C08C-4E0B-B954-151CFD44EE89}">
  <dimension ref="A1:AD75"/>
  <sheetViews>
    <sheetView workbookViewId="0">
      <selection sqref="A1:X75"/>
    </sheetView>
  </sheetViews>
  <sheetFormatPr defaultRowHeight="12.75" x14ac:dyDescent="0.2"/>
  <cols>
    <col min="1" max="1" width="14.7109375" style="8" customWidth="1"/>
    <col min="2" max="10" width="9.7109375" style="5" customWidth="1"/>
    <col min="11" max="11" width="14.7109375" style="5" customWidth="1"/>
    <col min="12" max="20" width="9.7109375" style="5" customWidth="1"/>
    <col min="21" max="24" width="15" style="1" customWidth="1"/>
    <col min="25" max="26" width="10.7109375" style="1" customWidth="1"/>
    <col min="27" max="16384" width="9.140625" style="1"/>
  </cols>
  <sheetData>
    <row r="1" spans="1:30" x14ac:dyDescent="0.2">
      <c r="A1" s="31" t="s">
        <v>0</v>
      </c>
      <c r="B1" s="26" t="s">
        <v>56</v>
      </c>
      <c r="C1" s="26" t="s">
        <v>9</v>
      </c>
      <c r="D1" s="26" t="s">
        <v>2</v>
      </c>
      <c r="E1" s="26" t="s">
        <v>15</v>
      </c>
      <c r="F1" s="26" t="s">
        <v>10</v>
      </c>
      <c r="G1" s="28" t="s">
        <v>51</v>
      </c>
      <c r="H1" s="26" t="s">
        <v>5</v>
      </c>
      <c r="I1" s="26" t="s">
        <v>11</v>
      </c>
      <c r="J1" s="28" t="s">
        <v>52</v>
      </c>
      <c r="K1" s="26" t="s">
        <v>18</v>
      </c>
      <c r="L1" s="26" t="s">
        <v>12</v>
      </c>
      <c r="M1" s="28" t="s">
        <v>53</v>
      </c>
      <c r="N1" s="28" t="s">
        <v>14</v>
      </c>
      <c r="O1" s="26" t="s">
        <v>34</v>
      </c>
      <c r="P1" s="26" t="s">
        <v>35</v>
      </c>
      <c r="Q1" s="26" t="s">
        <v>36</v>
      </c>
      <c r="R1" s="26" t="s">
        <v>13</v>
      </c>
      <c r="S1" s="26" t="s">
        <v>6</v>
      </c>
      <c r="T1" s="26" t="s">
        <v>7</v>
      </c>
      <c r="U1" s="22" t="s">
        <v>8</v>
      </c>
      <c r="V1" s="22"/>
      <c r="W1" s="22"/>
      <c r="X1" s="23"/>
      <c r="Y1" s="21"/>
      <c r="Z1" s="21"/>
      <c r="AA1" s="21"/>
      <c r="AB1" s="21"/>
      <c r="AC1" s="21"/>
      <c r="AD1" s="21"/>
    </row>
    <row r="2" spans="1:30" x14ac:dyDescent="0.2">
      <c r="A2" s="32"/>
      <c r="B2" s="27"/>
      <c r="C2" s="27"/>
      <c r="D2" s="27"/>
      <c r="E2" s="27"/>
      <c r="F2" s="27"/>
      <c r="G2" s="28"/>
      <c r="H2" s="27"/>
      <c r="I2" s="27"/>
      <c r="J2" s="28"/>
      <c r="K2" s="27"/>
      <c r="L2" s="27"/>
      <c r="M2" s="28"/>
      <c r="N2" s="28"/>
      <c r="O2" s="27"/>
      <c r="P2" s="27"/>
      <c r="Q2" s="27"/>
      <c r="R2" s="27"/>
      <c r="S2" s="27"/>
      <c r="T2" s="27"/>
      <c r="U2" s="24"/>
      <c r="V2" s="24"/>
      <c r="W2" s="24"/>
      <c r="X2" s="25"/>
      <c r="Y2" s="21"/>
      <c r="Z2" s="21"/>
      <c r="AA2" s="21"/>
      <c r="AB2" s="21"/>
      <c r="AC2" s="21"/>
      <c r="AD2" s="21"/>
    </row>
    <row r="3" spans="1:30" x14ac:dyDescent="0.2">
      <c r="A3" s="32"/>
      <c r="B3" s="27"/>
      <c r="C3" s="27"/>
      <c r="D3" s="27"/>
      <c r="E3" s="27"/>
      <c r="F3" s="27"/>
      <c r="G3" s="28"/>
      <c r="H3" s="27"/>
      <c r="I3" s="27"/>
      <c r="J3" s="28"/>
      <c r="K3" s="27"/>
      <c r="L3" s="27"/>
      <c r="M3" s="28"/>
      <c r="N3" s="28"/>
      <c r="O3" s="27"/>
      <c r="P3" s="27"/>
      <c r="Q3" s="27"/>
      <c r="R3" s="27"/>
      <c r="S3" s="27"/>
      <c r="T3" s="27"/>
      <c r="U3" s="24"/>
      <c r="V3" s="24"/>
      <c r="W3" s="24"/>
      <c r="X3" s="25"/>
      <c r="Y3" s="21"/>
      <c r="Z3" s="21"/>
      <c r="AA3" s="21"/>
      <c r="AB3" s="21"/>
      <c r="AC3" s="21"/>
      <c r="AD3" s="21"/>
    </row>
    <row r="4" spans="1:30" x14ac:dyDescent="0.2">
      <c r="A4" s="32"/>
      <c r="B4" s="27"/>
      <c r="C4" s="27"/>
      <c r="D4" s="27"/>
      <c r="E4" s="27"/>
      <c r="F4" s="27"/>
      <c r="G4" s="28"/>
      <c r="H4" s="27"/>
      <c r="I4" s="27"/>
      <c r="J4" s="28"/>
      <c r="K4" s="27"/>
      <c r="L4" s="27"/>
      <c r="M4" s="28"/>
      <c r="N4" s="28"/>
      <c r="O4" s="27"/>
      <c r="P4" s="27"/>
      <c r="Q4" s="27"/>
      <c r="R4" s="27"/>
      <c r="S4" s="27"/>
      <c r="T4" s="27"/>
      <c r="U4" s="24"/>
      <c r="V4" s="24"/>
      <c r="W4" s="24"/>
      <c r="X4" s="25"/>
      <c r="Y4" s="21"/>
      <c r="Z4" s="21"/>
      <c r="AA4" s="21"/>
      <c r="AB4" s="21"/>
      <c r="AC4" s="21"/>
      <c r="AD4" s="21"/>
    </row>
    <row r="5" spans="1:30" x14ac:dyDescent="0.2">
      <c r="A5" s="32"/>
      <c r="B5" s="27"/>
      <c r="C5" s="27"/>
      <c r="D5" s="27"/>
      <c r="E5" s="27"/>
      <c r="F5" s="27"/>
      <c r="G5" s="26"/>
      <c r="H5" s="27"/>
      <c r="I5" s="27"/>
      <c r="J5" s="26"/>
      <c r="K5" s="27"/>
      <c r="L5" s="27"/>
      <c r="M5" s="26"/>
      <c r="N5" s="26"/>
      <c r="O5" s="27"/>
      <c r="P5" s="27"/>
      <c r="Q5" s="27"/>
      <c r="R5" s="27"/>
      <c r="S5" s="27"/>
      <c r="T5" s="27"/>
      <c r="U5" s="24"/>
      <c r="V5" s="24"/>
      <c r="W5" s="24"/>
      <c r="X5" s="25"/>
      <c r="Y5" s="21"/>
      <c r="Z5" s="21"/>
      <c r="AA5" s="21"/>
      <c r="AB5" s="21"/>
      <c r="AC5" s="21"/>
      <c r="AD5" s="21"/>
    </row>
    <row r="6" spans="1:30" x14ac:dyDescent="0.2">
      <c r="A6" s="6">
        <v>65550</v>
      </c>
      <c r="B6" s="3">
        <v>920.22649999999999</v>
      </c>
      <c r="C6" s="3">
        <f t="shared" ref="C6:C12" si="0">((E6-B6)/D6)*100</f>
        <v>3.9974126778789763</v>
      </c>
      <c r="D6" s="3">
        <v>11.595000000000001</v>
      </c>
      <c r="E6" s="3">
        <v>920.69</v>
      </c>
      <c r="F6" s="3">
        <f t="shared" ref="F6:F15" si="1">((H6-E6)/12)*100</f>
        <v>-1.2166666666672654</v>
      </c>
      <c r="G6" s="3">
        <v>12</v>
      </c>
      <c r="H6" s="3">
        <v>920.54399999999998</v>
      </c>
      <c r="I6" s="3">
        <f t="shared" ref="I6:I15" si="2">((K6-H6)/12)*100</f>
        <v>-1.2166666666663182</v>
      </c>
      <c r="J6" s="3">
        <v>12</v>
      </c>
      <c r="K6" s="3">
        <v>920.39800000000002</v>
      </c>
      <c r="L6" s="3">
        <f t="shared" ref="L6:L15" si="3">((N6-K6)/12)*100</f>
        <v>-1.6000000000000607</v>
      </c>
      <c r="M6" s="14">
        <v>12</v>
      </c>
      <c r="N6" s="9">
        <v>920.20600000000002</v>
      </c>
      <c r="O6" s="3">
        <f t="shared" ref="O6:O8" si="4">((Q6-N6)/P6)*100</f>
        <v>-1.5950132917772313</v>
      </c>
      <c r="P6" s="9">
        <v>10.909000000000001</v>
      </c>
      <c r="Q6" s="9">
        <v>920.03200000000004</v>
      </c>
      <c r="R6" s="3">
        <f>((T6-Q6)/S6)*100</f>
        <v>-3.9973172367538807</v>
      </c>
      <c r="S6" s="3">
        <v>7.4550000000000001</v>
      </c>
      <c r="T6" s="3">
        <v>919.73400000000004</v>
      </c>
      <c r="U6" s="19"/>
      <c r="V6" s="20"/>
      <c r="W6" s="20"/>
      <c r="X6" s="20"/>
    </row>
    <row r="7" spans="1:30" x14ac:dyDescent="0.2">
      <c r="A7" s="6">
        <v>65551.08</v>
      </c>
      <c r="B7" s="3">
        <v>920.22</v>
      </c>
      <c r="C7" s="3">
        <f t="shared" si="0"/>
        <v>4.0017248814139004</v>
      </c>
      <c r="D7" s="3">
        <v>11.595000000000001</v>
      </c>
      <c r="E7" s="3">
        <v>920.68399999999997</v>
      </c>
      <c r="F7" s="3">
        <f t="shared" si="1"/>
        <v>-1.2000000000000455</v>
      </c>
      <c r="G7" s="3">
        <v>12</v>
      </c>
      <c r="H7" s="3">
        <v>920.54</v>
      </c>
      <c r="I7" s="3">
        <f t="shared" si="2"/>
        <v>-1.2000000000000455</v>
      </c>
      <c r="J7" s="3">
        <v>12</v>
      </c>
      <c r="K7" s="3">
        <v>920.39599999999996</v>
      </c>
      <c r="L7" s="3">
        <f t="shared" si="3"/>
        <v>-1.6000000000000607</v>
      </c>
      <c r="M7" s="14">
        <v>12</v>
      </c>
      <c r="N7" s="3">
        <v>920.20399999999995</v>
      </c>
      <c r="O7" s="3">
        <f t="shared" si="4"/>
        <v>-1.5961327982483995</v>
      </c>
      <c r="P7" s="3">
        <v>10.964</v>
      </c>
      <c r="Q7" s="3">
        <v>920.029</v>
      </c>
      <c r="R7" s="3">
        <f t="shared" ref="R7:R15" si="5">((T7-Q7)/S7)*100</f>
        <v>-3.9991934399786753</v>
      </c>
      <c r="S7" s="3">
        <v>7.4390000000000001</v>
      </c>
      <c r="T7" s="3">
        <v>919.73149999999998</v>
      </c>
      <c r="U7" s="19" t="s">
        <v>20</v>
      </c>
      <c r="V7" s="20"/>
      <c r="W7" s="20"/>
      <c r="X7" s="20"/>
    </row>
    <row r="8" spans="1:30" x14ac:dyDescent="0.2">
      <c r="A8" s="6">
        <v>65575</v>
      </c>
      <c r="B8" s="3">
        <v>920.07449999999994</v>
      </c>
      <c r="C8" s="3">
        <f t="shared" si="0"/>
        <v>3.9974126778789763</v>
      </c>
      <c r="D8" s="3">
        <v>11.595000000000001</v>
      </c>
      <c r="E8" s="3">
        <v>920.53800000000001</v>
      </c>
      <c r="F8" s="3">
        <f t="shared" si="1"/>
        <v>-0.80000000000003035</v>
      </c>
      <c r="G8" s="3">
        <v>12</v>
      </c>
      <c r="H8" s="3">
        <v>920.44200000000001</v>
      </c>
      <c r="I8" s="3">
        <f t="shared" si="2"/>
        <v>-0.80000000000003035</v>
      </c>
      <c r="J8" s="3">
        <v>12</v>
      </c>
      <c r="K8" s="3">
        <v>920.346</v>
      </c>
      <c r="L8" s="3">
        <f t="shared" si="3"/>
        <v>-1.6000000000000607</v>
      </c>
      <c r="M8" s="14">
        <v>12</v>
      </c>
      <c r="N8" s="3">
        <v>920.154</v>
      </c>
      <c r="O8" s="3">
        <f t="shared" si="4"/>
        <v>-1.6007223772783616</v>
      </c>
      <c r="P8" s="3">
        <v>12.182</v>
      </c>
      <c r="Q8" s="3">
        <v>919.95899999999995</v>
      </c>
      <c r="R8" s="3">
        <f t="shared" si="5"/>
        <v>-3.9980256663360589</v>
      </c>
      <c r="S8" s="3">
        <v>7.0910000000000002</v>
      </c>
      <c r="T8" s="3">
        <v>919.67550000000006</v>
      </c>
      <c r="U8" s="19" t="s">
        <v>37</v>
      </c>
      <c r="V8" s="20"/>
      <c r="W8" s="20"/>
      <c r="X8" s="20"/>
    </row>
    <row r="9" spans="1:30" x14ac:dyDescent="0.2">
      <c r="A9" s="6">
        <f>A8+25</f>
        <v>65600</v>
      </c>
      <c r="B9" s="3">
        <v>919.92250000000001</v>
      </c>
      <c r="C9" s="3">
        <f t="shared" si="0"/>
        <v>3.9974126778779957</v>
      </c>
      <c r="D9" s="3">
        <v>11.595000000000001</v>
      </c>
      <c r="E9" s="3">
        <v>920.38599999999997</v>
      </c>
      <c r="F9" s="3">
        <f t="shared" si="1"/>
        <v>-0.38333333333279518</v>
      </c>
      <c r="G9" s="3">
        <v>12</v>
      </c>
      <c r="H9" s="3">
        <v>920.34</v>
      </c>
      <c r="I9" s="3">
        <f t="shared" si="2"/>
        <v>-0.38333333333374264</v>
      </c>
      <c r="J9" s="3">
        <v>12</v>
      </c>
      <c r="K9" s="3">
        <v>920.29399999999998</v>
      </c>
      <c r="L9" s="3">
        <f t="shared" si="3"/>
        <v>-1.6000000000000607</v>
      </c>
      <c r="M9" s="14">
        <v>12</v>
      </c>
      <c r="N9" s="3">
        <v>920.10199999999998</v>
      </c>
      <c r="O9" s="3">
        <f t="shared" ref="O9:O15" si="6">((Q9-N9)/P9)*100</f>
        <v>-1.5979189892235739</v>
      </c>
      <c r="P9" s="3">
        <v>13.455</v>
      </c>
      <c r="Q9" s="3">
        <v>919.88699999999994</v>
      </c>
      <c r="R9" s="3">
        <f t="shared" si="5"/>
        <v>-3.9988107625968743</v>
      </c>
      <c r="S9" s="3">
        <v>6.7270000000000003</v>
      </c>
      <c r="T9" s="3">
        <v>919.61800000000005</v>
      </c>
      <c r="U9" s="19"/>
      <c r="V9" s="20"/>
      <c r="W9" s="20"/>
      <c r="X9" s="20"/>
    </row>
    <row r="10" spans="1:30" x14ac:dyDescent="0.2">
      <c r="A10" s="6">
        <v>65623</v>
      </c>
      <c r="B10" s="3">
        <v>919.78300000000002</v>
      </c>
      <c r="C10" s="3">
        <f t="shared" si="0"/>
        <v>4.0017248814139004</v>
      </c>
      <c r="D10" s="3">
        <v>11.595000000000001</v>
      </c>
      <c r="E10" s="3">
        <v>920.24699999999996</v>
      </c>
      <c r="F10" s="3">
        <f t="shared" si="1"/>
        <v>0</v>
      </c>
      <c r="G10" s="3">
        <v>12</v>
      </c>
      <c r="H10" s="3">
        <v>920.24699999999996</v>
      </c>
      <c r="I10" s="3">
        <f t="shared" si="2"/>
        <v>0</v>
      </c>
      <c r="J10" s="3">
        <v>12</v>
      </c>
      <c r="K10" s="3">
        <v>920.24699999999996</v>
      </c>
      <c r="L10" s="3">
        <f t="shared" si="3"/>
        <v>-1.6000000000000607</v>
      </c>
      <c r="M10" s="14">
        <v>12</v>
      </c>
      <c r="N10" s="3">
        <v>920.05499999999995</v>
      </c>
      <c r="O10" s="3">
        <f t="shared" si="6"/>
        <v>-1.5999999999994776</v>
      </c>
      <c r="P10" s="3">
        <v>14.625</v>
      </c>
      <c r="Q10" s="3">
        <v>919.82100000000003</v>
      </c>
      <c r="R10" s="3">
        <f t="shared" si="5"/>
        <v>-4.004379790395304</v>
      </c>
      <c r="S10" s="3">
        <v>6.3929999999999998</v>
      </c>
      <c r="T10" s="3">
        <v>919.56500000000005</v>
      </c>
      <c r="U10" s="19" t="s">
        <v>25</v>
      </c>
      <c r="V10" s="20"/>
      <c r="W10" s="20"/>
      <c r="X10" s="20"/>
    </row>
    <row r="11" spans="1:30" x14ac:dyDescent="0.2">
      <c r="A11" s="6">
        <v>65625</v>
      </c>
      <c r="B11" s="3">
        <v>919.76700000000005</v>
      </c>
      <c r="C11" s="3">
        <f t="shared" si="0"/>
        <v>4.0017248814139004</v>
      </c>
      <c r="D11" s="3">
        <v>11.595000000000001</v>
      </c>
      <c r="E11" s="3">
        <v>920.23099999999999</v>
      </c>
      <c r="F11" s="3">
        <f t="shared" si="1"/>
        <v>3.333333333349249E-2</v>
      </c>
      <c r="G11" s="3">
        <v>12</v>
      </c>
      <c r="H11" s="3">
        <v>920.23500000000001</v>
      </c>
      <c r="I11" s="3">
        <f t="shared" si="2"/>
        <v>3.333333333349249E-2</v>
      </c>
      <c r="J11" s="3">
        <v>12</v>
      </c>
      <c r="K11" s="3">
        <v>920.23900000000003</v>
      </c>
      <c r="L11" s="3">
        <f t="shared" si="3"/>
        <v>-1.6000000000000607</v>
      </c>
      <c r="M11" s="14">
        <v>12</v>
      </c>
      <c r="N11" s="3">
        <v>920.04700000000003</v>
      </c>
      <c r="O11" s="3">
        <f t="shared" si="6"/>
        <v>-1.5957085625043363</v>
      </c>
      <c r="P11" s="3">
        <v>14.727</v>
      </c>
      <c r="Q11" s="3">
        <v>919.81200000000001</v>
      </c>
      <c r="R11" s="3">
        <f t="shared" si="5"/>
        <v>-3.9990571967317297</v>
      </c>
      <c r="S11" s="3">
        <v>6.3639999999999999</v>
      </c>
      <c r="T11" s="3">
        <v>919.5575</v>
      </c>
      <c r="U11" s="19"/>
      <c r="V11" s="20"/>
      <c r="W11" s="20"/>
      <c r="X11" s="20"/>
    </row>
    <row r="12" spans="1:30" x14ac:dyDescent="0.2">
      <c r="A12" s="6">
        <f>A11+25</f>
        <v>65650</v>
      </c>
      <c r="B12" s="3">
        <v>919.56799999999998</v>
      </c>
      <c r="C12" s="3">
        <f t="shared" si="0"/>
        <v>4.0017248814148809</v>
      </c>
      <c r="D12" s="3">
        <v>11.595000000000001</v>
      </c>
      <c r="E12" s="3">
        <v>920.03200000000004</v>
      </c>
      <c r="F12" s="3">
        <f t="shared" si="1"/>
        <v>0.44999999999978019</v>
      </c>
      <c r="G12" s="3">
        <v>12</v>
      </c>
      <c r="H12" s="3">
        <v>920.08600000000001</v>
      </c>
      <c r="I12" s="3">
        <f t="shared" si="2"/>
        <v>0.44999999999978019</v>
      </c>
      <c r="J12" s="3">
        <v>12</v>
      </c>
      <c r="K12" s="3">
        <v>920.14</v>
      </c>
      <c r="L12" s="3">
        <f t="shared" si="3"/>
        <v>-1.6000000000000607</v>
      </c>
      <c r="M12" s="14">
        <v>12</v>
      </c>
      <c r="N12" s="3">
        <v>919.94799999999998</v>
      </c>
      <c r="O12" s="3">
        <f t="shared" si="6"/>
        <v>-1.5999999999998238</v>
      </c>
      <c r="P12" s="3">
        <v>16</v>
      </c>
      <c r="Q12" s="3">
        <v>919.69200000000001</v>
      </c>
      <c r="R12" s="3">
        <f t="shared" si="5"/>
        <v>-4.000000000000151</v>
      </c>
      <c r="S12" s="3">
        <v>6</v>
      </c>
      <c r="T12" s="3">
        <v>919.452</v>
      </c>
      <c r="U12" s="19"/>
      <c r="V12" s="20"/>
      <c r="W12" s="20"/>
      <c r="X12" s="20"/>
    </row>
    <row r="13" spans="1:30" x14ac:dyDescent="0.2">
      <c r="A13" s="6">
        <f t="shared" ref="A13:A14" si="7">A12+25</f>
        <v>65675</v>
      </c>
      <c r="B13" s="3">
        <v>919.36800000000005</v>
      </c>
      <c r="C13" s="14">
        <f>((E13-B13)/D13)*100</f>
        <v>4.0017248814139004</v>
      </c>
      <c r="D13" s="3">
        <v>11.595000000000001</v>
      </c>
      <c r="E13" s="3">
        <v>919.83199999999999</v>
      </c>
      <c r="F13" s="3">
        <f t="shared" si="1"/>
        <v>0.86666666666701531</v>
      </c>
      <c r="G13" s="3">
        <v>12</v>
      </c>
      <c r="H13" s="3">
        <v>919.93600000000004</v>
      </c>
      <c r="I13" s="3">
        <f t="shared" si="2"/>
        <v>0.86666666666606795</v>
      </c>
      <c r="J13" s="3">
        <v>12</v>
      </c>
      <c r="K13" s="3">
        <v>920.04</v>
      </c>
      <c r="L13" s="3">
        <f t="shared" si="3"/>
        <v>-1.6000000000000607</v>
      </c>
      <c r="M13" s="14">
        <v>12</v>
      </c>
      <c r="N13" s="3">
        <v>919.84799999999996</v>
      </c>
      <c r="O13" s="3">
        <f t="shared" si="6"/>
        <v>-1.5999999999998238</v>
      </c>
      <c r="P13" s="3">
        <v>16</v>
      </c>
      <c r="Q13" s="3">
        <v>919.59199999999998</v>
      </c>
      <c r="R13" s="3">
        <f t="shared" si="5"/>
        <v>-4.000000000000151</v>
      </c>
      <c r="S13" s="3">
        <v>6</v>
      </c>
      <c r="T13" s="3">
        <v>919.35199999999998</v>
      </c>
      <c r="U13" s="19"/>
      <c r="V13" s="20"/>
      <c r="W13" s="20"/>
      <c r="X13" s="20"/>
    </row>
    <row r="14" spans="1:30" x14ac:dyDescent="0.2">
      <c r="A14" s="6">
        <f t="shared" si="7"/>
        <v>65700</v>
      </c>
      <c r="B14" s="3">
        <v>919.16899999999998</v>
      </c>
      <c r="C14" s="3">
        <f>((E14-B14)/D14)*100</f>
        <v>3.9982728842829482</v>
      </c>
      <c r="D14" s="3">
        <v>11.58</v>
      </c>
      <c r="E14" s="3">
        <v>919.63199999999995</v>
      </c>
      <c r="F14" s="3">
        <f t="shared" si="1"/>
        <v>1.283333333333303</v>
      </c>
      <c r="G14" s="3">
        <v>12</v>
      </c>
      <c r="H14" s="3">
        <v>919.78599999999994</v>
      </c>
      <c r="I14" s="3">
        <f t="shared" si="2"/>
        <v>1.2833333333342503</v>
      </c>
      <c r="J14" s="3">
        <v>12</v>
      </c>
      <c r="K14" s="3">
        <v>919.94</v>
      </c>
      <c r="L14" s="3">
        <f t="shared" si="3"/>
        <v>-1.6000000000000607</v>
      </c>
      <c r="M14" s="14">
        <v>12</v>
      </c>
      <c r="N14" s="3">
        <v>919.74800000000005</v>
      </c>
      <c r="O14" s="3">
        <f t="shared" si="6"/>
        <v>-1.6000000000005343</v>
      </c>
      <c r="P14" s="3">
        <v>16</v>
      </c>
      <c r="Q14" s="3">
        <v>919.49199999999996</v>
      </c>
      <c r="R14" s="3">
        <f t="shared" si="5"/>
        <v>-4.000000000000151</v>
      </c>
      <c r="S14" s="3">
        <v>6</v>
      </c>
      <c r="T14" s="3">
        <v>919.25199999999995</v>
      </c>
      <c r="U14" s="19"/>
      <c r="V14" s="20"/>
      <c r="W14" s="20"/>
      <c r="X14" s="20"/>
    </row>
    <row r="15" spans="1:30" x14ac:dyDescent="0.2">
      <c r="A15" s="6">
        <v>65719</v>
      </c>
      <c r="B15" s="3">
        <v>919.02499999999998</v>
      </c>
      <c r="C15" s="3">
        <f>((E15-B15)/D15)*100</f>
        <v>3.9965397923874484</v>
      </c>
      <c r="D15" s="3">
        <v>11.56</v>
      </c>
      <c r="E15" s="3">
        <v>919.48699999999997</v>
      </c>
      <c r="F15" s="3">
        <f t="shared" si="1"/>
        <v>1.6000000000000607</v>
      </c>
      <c r="G15" s="3">
        <v>12</v>
      </c>
      <c r="H15" s="3">
        <v>919.67899999999997</v>
      </c>
      <c r="I15" s="3">
        <f t="shared" si="2"/>
        <v>1.6000000000000607</v>
      </c>
      <c r="J15" s="3">
        <v>12</v>
      </c>
      <c r="K15" s="3">
        <v>919.87099999999998</v>
      </c>
      <c r="L15" s="3">
        <f t="shared" si="3"/>
        <v>-1.6000000000000607</v>
      </c>
      <c r="M15" s="14">
        <v>12</v>
      </c>
      <c r="N15" s="3">
        <v>919.67899999999997</v>
      </c>
      <c r="O15" s="3">
        <f t="shared" si="6"/>
        <v>-1.5999999999998238</v>
      </c>
      <c r="P15" s="3">
        <v>16</v>
      </c>
      <c r="Q15" s="3">
        <v>919.423</v>
      </c>
      <c r="R15" s="3">
        <f t="shared" si="5"/>
        <v>-4.000000000000151</v>
      </c>
      <c r="S15" s="3">
        <v>6</v>
      </c>
      <c r="T15" s="3">
        <v>919.18299999999999</v>
      </c>
      <c r="U15" s="19" t="s">
        <v>44</v>
      </c>
      <c r="V15" s="20"/>
      <c r="W15" s="20"/>
      <c r="X15" s="20"/>
    </row>
    <row r="16" spans="1:30" x14ac:dyDescent="0.2">
      <c r="A16" s="6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19"/>
      <c r="V16" s="20"/>
      <c r="W16" s="20"/>
      <c r="X16" s="20"/>
    </row>
    <row r="17" spans="1:24" x14ac:dyDescent="0.2">
      <c r="A17" s="6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19"/>
      <c r="V17" s="20"/>
      <c r="W17" s="20"/>
      <c r="X17" s="20"/>
    </row>
    <row r="18" spans="1:24" x14ac:dyDescent="0.2">
      <c r="A18" s="6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19"/>
      <c r="V18" s="20"/>
      <c r="W18" s="20"/>
      <c r="X18" s="20"/>
    </row>
    <row r="19" spans="1:24" x14ac:dyDescent="0.2">
      <c r="A19" s="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19"/>
      <c r="V19" s="20"/>
      <c r="W19" s="20"/>
      <c r="X19" s="20"/>
    </row>
    <row r="20" spans="1:24" x14ac:dyDescent="0.2">
      <c r="A20" s="6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19"/>
      <c r="V20" s="20"/>
      <c r="W20" s="20"/>
      <c r="X20" s="20"/>
    </row>
    <row r="21" spans="1:24" x14ac:dyDescent="0.2">
      <c r="A21" s="6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19"/>
      <c r="V21" s="20"/>
      <c r="W21" s="20"/>
      <c r="X21" s="20"/>
    </row>
    <row r="22" spans="1:24" x14ac:dyDescent="0.2">
      <c r="A22" s="6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19"/>
      <c r="V22" s="20"/>
      <c r="W22" s="20"/>
      <c r="X22" s="20"/>
    </row>
    <row r="23" spans="1:24" x14ac:dyDescent="0.2">
      <c r="A23" s="6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19"/>
      <c r="V23" s="20"/>
      <c r="W23" s="20"/>
      <c r="X23" s="20"/>
    </row>
    <row r="24" spans="1:24" x14ac:dyDescent="0.2">
      <c r="A24" s="6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19"/>
      <c r="V24" s="20"/>
      <c r="W24" s="20"/>
      <c r="X24" s="20"/>
    </row>
    <row r="25" spans="1:24" x14ac:dyDescent="0.2">
      <c r="A25" s="6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19"/>
      <c r="V25" s="20"/>
      <c r="W25" s="20"/>
      <c r="X25" s="20"/>
    </row>
    <row r="26" spans="1:24" x14ac:dyDescent="0.2">
      <c r="A26" s="6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19"/>
      <c r="V26" s="20"/>
      <c r="W26" s="20"/>
      <c r="X26" s="20"/>
    </row>
    <row r="27" spans="1:24" x14ac:dyDescent="0.2">
      <c r="A27" s="6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19"/>
      <c r="V27" s="20"/>
      <c r="W27" s="20"/>
      <c r="X27" s="20"/>
    </row>
    <row r="28" spans="1:24" x14ac:dyDescent="0.2">
      <c r="A28" s="6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19"/>
      <c r="V28" s="20"/>
      <c r="W28" s="20"/>
      <c r="X28" s="20"/>
    </row>
    <row r="29" spans="1:24" x14ac:dyDescent="0.2">
      <c r="A29" s="6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19"/>
      <c r="V29" s="20"/>
      <c r="W29" s="20"/>
      <c r="X29" s="20"/>
    </row>
    <row r="30" spans="1:24" x14ac:dyDescent="0.2">
      <c r="A30" s="6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19"/>
      <c r="V30" s="20"/>
      <c r="W30" s="20"/>
      <c r="X30" s="20"/>
    </row>
    <row r="31" spans="1:24" x14ac:dyDescent="0.2">
      <c r="A31" s="6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19"/>
      <c r="V31" s="20"/>
      <c r="W31" s="20"/>
      <c r="X31" s="20"/>
    </row>
    <row r="32" spans="1:24" x14ac:dyDescent="0.2">
      <c r="A32" s="6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19"/>
      <c r="V32" s="20"/>
      <c r="W32" s="20"/>
      <c r="X32" s="20"/>
    </row>
    <row r="33" spans="1:24" x14ac:dyDescent="0.2">
      <c r="A33" s="6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19"/>
      <c r="V33" s="20"/>
      <c r="W33" s="20"/>
      <c r="X33" s="20"/>
    </row>
    <row r="34" spans="1:24" x14ac:dyDescent="0.2">
      <c r="A34" s="6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19"/>
      <c r="V34" s="20"/>
      <c r="W34" s="20"/>
      <c r="X34" s="20"/>
    </row>
    <row r="35" spans="1:24" x14ac:dyDescent="0.2">
      <c r="A35" s="6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19"/>
      <c r="V35" s="20"/>
      <c r="W35" s="20"/>
      <c r="X35" s="20"/>
    </row>
    <row r="36" spans="1:24" x14ac:dyDescent="0.2">
      <c r="A36" s="6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19"/>
      <c r="V36" s="20"/>
      <c r="W36" s="20"/>
      <c r="X36" s="20"/>
    </row>
    <row r="37" spans="1:24" x14ac:dyDescent="0.2">
      <c r="A37" s="6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19"/>
      <c r="V37" s="20"/>
      <c r="W37" s="20"/>
      <c r="X37" s="20"/>
    </row>
    <row r="38" spans="1:24" x14ac:dyDescent="0.2">
      <c r="A38" s="6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19"/>
      <c r="V38" s="20"/>
      <c r="W38" s="20"/>
      <c r="X38" s="20"/>
    </row>
    <row r="39" spans="1:24" x14ac:dyDescent="0.2">
      <c r="A39" s="6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19"/>
      <c r="V39" s="20"/>
      <c r="W39" s="20"/>
      <c r="X39" s="20"/>
    </row>
    <row r="40" spans="1:24" x14ac:dyDescent="0.2">
      <c r="A40" s="6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19"/>
      <c r="V40" s="20"/>
      <c r="W40" s="20"/>
      <c r="X40" s="20"/>
    </row>
    <row r="41" spans="1:24" x14ac:dyDescent="0.2">
      <c r="A41" s="6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19"/>
      <c r="V41" s="20"/>
      <c r="W41" s="20"/>
      <c r="X41" s="20"/>
    </row>
    <row r="42" spans="1:24" x14ac:dyDescent="0.2">
      <c r="A42" s="6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19"/>
      <c r="V42" s="20"/>
      <c r="W42" s="20"/>
      <c r="X42" s="20"/>
    </row>
    <row r="43" spans="1:24" x14ac:dyDescent="0.2">
      <c r="A43" s="6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19"/>
      <c r="V43" s="20"/>
      <c r="W43" s="20"/>
      <c r="X43" s="20"/>
    </row>
    <row r="44" spans="1:24" x14ac:dyDescent="0.2">
      <c r="A44" s="6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19"/>
      <c r="V44" s="20"/>
      <c r="W44" s="20"/>
      <c r="X44" s="20"/>
    </row>
    <row r="45" spans="1:24" x14ac:dyDescent="0.2">
      <c r="A45" s="6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19"/>
      <c r="V45" s="20"/>
      <c r="W45" s="20"/>
      <c r="X45" s="20"/>
    </row>
    <row r="46" spans="1:24" x14ac:dyDescent="0.2">
      <c r="A46" s="6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19"/>
      <c r="V46" s="20"/>
      <c r="W46" s="20"/>
      <c r="X46" s="20"/>
    </row>
    <row r="47" spans="1:24" x14ac:dyDescent="0.2">
      <c r="A47" s="6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19"/>
      <c r="V47" s="20"/>
      <c r="W47" s="20"/>
      <c r="X47" s="20"/>
    </row>
    <row r="48" spans="1:24" x14ac:dyDescent="0.2">
      <c r="A48" s="6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19"/>
      <c r="V48" s="20"/>
      <c r="W48" s="20"/>
      <c r="X48" s="20"/>
    </row>
    <row r="49" spans="1:24" x14ac:dyDescent="0.2">
      <c r="A49" s="6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19"/>
      <c r="V49" s="20"/>
      <c r="W49" s="20"/>
      <c r="X49" s="20"/>
    </row>
    <row r="50" spans="1:24" x14ac:dyDescent="0.2">
      <c r="A50" s="6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19"/>
      <c r="V50" s="20"/>
      <c r="W50" s="20"/>
      <c r="X50" s="20"/>
    </row>
    <row r="51" spans="1:24" x14ac:dyDescent="0.2">
      <c r="A51" s="6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19"/>
      <c r="V51" s="20"/>
      <c r="W51" s="20"/>
      <c r="X51" s="20"/>
    </row>
    <row r="52" spans="1:24" x14ac:dyDescent="0.2">
      <c r="A52" s="6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19"/>
      <c r="V52" s="20"/>
      <c r="W52" s="20"/>
      <c r="X52" s="20"/>
    </row>
    <row r="53" spans="1:24" x14ac:dyDescent="0.2">
      <c r="A53" s="6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19"/>
      <c r="V53" s="20"/>
      <c r="W53" s="20"/>
      <c r="X53" s="20"/>
    </row>
    <row r="54" spans="1:24" x14ac:dyDescent="0.2">
      <c r="A54" s="6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19"/>
      <c r="V54" s="20"/>
      <c r="W54" s="20"/>
      <c r="X54" s="20"/>
    </row>
    <row r="55" spans="1:24" x14ac:dyDescent="0.2">
      <c r="A55" s="6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19"/>
      <c r="V55" s="20"/>
      <c r="W55" s="20"/>
      <c r="X55" s="20"/>
    </row>
    <row r="56" spans="1:24" x14ac:dyDescent="0.2">
      <c r="A56" s="6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19"/>
      <c r="V56" s="20"/>
      <c r="W56" s="20"/>
      <c r="X56" s="20"/>
    </row>
    <row r="57" spans="1:24" x14ac:dyDescent="0.2">
      <c r="A57" s="6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19"/>
      <c r="V57" s="20"/>
      <c r="W57" s="20"/>
      <c r="X57" s="20"/>
    </row>
    <row r="58" spans="1:24" x14ac:dyDescent="0.2">
      <c r="A58" s="6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19"/>
      <c r="V58" s="20"/>
      <c r="W58" s="20"/>
      <c r="X58" s="20"/>
    </row>
    <row r="59" spans="1:24" x14ac:dyDescent="0.2">
      <c r="A59" s="6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19"/>
      <c r="V59" s="20"/>
      <c r="W59" s="20"/>
      <c r="X59" s="20"/>
    </row>
    <row r="60" spans="1:24" x14ac:dyDescent="0.2">
      <c r="A60" s="6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19"/>
      <c r="V60" s="20"/>
      <c r="W60" s="20"/>
      <c r="X60" s="20"/>
    </row>
    <row r="61" spans="1:24" x14ac:dyDescent="0.2">
      <c r="A61" s="6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19"/>
      <c r="V61" s="20"/>
      <c r="W61" s="20"/>
      <c r="X61" s="20"/>
    </row>
    <row r="62" spans="1:24" x14ac:dyDescent="0.2">
      <c r="A62" s="6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19"/>
      <c r="V62" s="20"/>
      <c r="W62" s="20"/>
      <c r="X62" s="20"/>
    </row>
    <row r="63" spans="1:24" x14ac:dyDescent="0.2">
      <c r="A63" s="6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19"/>
      <c r="V63" s="20"/>
      <c r="W63" s="20"/>
      <c r="X63" s="20"/>
    </row>
    <row r="64" spans="1:24" x14ac:dyDescent="0.2">
      <c r="A64" s="6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19"/>
      <c r="V64" s="20"/>
      <c r="W64" s="20"/>
      <c r="X64" s="20"/>
    </row>
    <row r="65" spans="1:24" x14ac:dyDescent="0.2">
      <c r="A65" s="6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19"/>
      <c r="V65" s="20"/>
      <c r="W65" s="20"/>
      <c r="X65" s="20"/>
    </row>
    <row r="66" spans="1:24" x14ac:dyDescent="0.2">
      <c r="A66" s="6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19"/>
      <c r="V66" s="20"/>
      <c r="W66" s="20"/>
      <c r="X66" s="20"/>
    </row>
    <row r="67" spans="1:24" x14ac:dyDescent="0.2">
      <c r="A67" s="6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19"/>
      <c r="V67" s="20"/>
      <c r="W67" s="20"/>
      <c r="X67" s="20"/>
    </row>
    <row r="68" spans="1:24" x14ac:dyDescent="0.2">
      <c r="A68" s="6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19"/>
      <c r="V68" s="20"/>
      <c r="W68" s="20"/>
      <c r="X68" s="20"/>
    </row>
    <row r="69" spans="1:24" x14ac:dyDescent="0.2">
      <c r="A69" s="6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19"/>
      <c r="V69" s="20"/>
      <c r="W69" s="20"/>
      <c r="X69" s="20"/>
    </row>
    <row r="70" spans="1:24" x14ac:dyDescent="0.2">
      <c r="A70" s="6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19"/>
      <c r="V70" s="20"/>
      <c r="W70" s="20"/>
      <c r="X70" s="20"/>
    </row>
    <row r="71" spans="1:24" x14ac:dyDescent="0.2">
      <c r="A71" s="6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19"/>
      <c r="V71" s="20"/>
      <c r="W71" s="20"/>
      <c r="X71" s="20"/>
    </row>
    <row r="72" spans="1:24" x14ac:dyDescent="0.2">
      <c r="A72" s="6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19"/>
      <c r="V72" s="20"/>
      <c r="W72" s="20"/>
      <c r="X72" s="20"/>
    </row>
    <row r="73" spans="1:24" x14ac:dyDescent="0.2">
      <c r="A73" s="6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19"/>
      <c r="V73" s="20"/>
      <c r="W73" s="20"/>
      <c r="X73" s="20"/>
    </row>
    <row r="74" spans="1:24" x14ac:dyDescent="0.2">
      <c r="A74" s="6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19"/>
      <c r="V74" s="20"/>
      <c r="W74" s="20"/>
      <c r="X74" s="20"/>
    </row>
    <row r="75" spans="1:24" x14ac:dyDescent="0.2">
      <c r="A75" s="7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17"/>
      <c r="V75" s="18"/>
      <c r="W75" s="18"/>
      <c r="X75" s="18"/>
    </row>
  </sheetData>
  <mergeCells count="97">
    <mergeCell ref="O1:O5"/>
    <mergeCell ref="A1:A5"/>
    <mergeCell ref="B1:B5"/>
    <mergeCell ref="C1:C5"/>
    <mergeCell ref="D1:D5"/>
    <mergeCell ref="E1:E5"/>
    <mergeCell ref="F1:F5"/>
    <mergeCell ref="H1:H5"/>
    <mergeCell ref="I1:I5"/>
    <mergeCell ref="K1:K5"/>
    <mergeCell ref="L1:L5"/>
    <mergeCell ref="N1:N5"/>
    <mergeCell ref="G1:G5"/>
    <mergeCell ref="J1:J5"/>
    <mergeCell ref="M1:M5"/>
    <mergeCell ref="AD1:AD5"/>
    <mergeCell ref="P1:P5"/>
    <mergeCell ref="Q1:Q5"/>
    <mergeCell ref="R1:R5"/>
    <mergeCell ref="S1:S5"/>
    <mergeCell ref="T1:T5"/>
    <mergeCell ref="U1:X5"/>
    <mergeCell ref="Y1:Y5"/>
    <mergeCell ref="Z1:Z5"/>
    <mergeCell ref="AA1:AA5"/>
    <mergeCell ref="AB1:AB5"/>
    <mergeCell ref="AC1:AC5"/>
    <mergeCell ref="U17:X17"/>
    <mergeCell ref="U6:X6"/>
    <mergeCell ref="U7:X7"/>
    <mergeCell ref="U8:X8"/>
    <mergeCell ref="U9:X9"/>
    <mergeCell ref="U10:X10"/>
    <mergeCell ref="U11:X11"/>
    <mergeCell ref="U12:X12"/>
    <mergeCell ref="U13:X13"/>
    <mergeCell ref="U14:X14"/>
    <mergeCell ref="U15:X15"/>
    <mergeCell ref="U16:X16"/>
    <mergeCell ref="U29:X29"/>
    <mergeCell ref="U18:X18"/>
    <mergeCell ref="U19:X19"/>
    <mergeCell ref="U20:X20"/>
    <mergeCell ref="U21:X21"/>
    <mergeCell ref="U22:X22"/>
    <mergeCell ref="U23:X23"/>
    <mergeCell ref="U24:X24"/>
    <mergeCell ref="U25:X25"/>
    <mergeCell ref="U26:X26"/>
    <mergeCell ref="U27:X27"/>
    <mergeCell ref="U28:X28"/>
    <mergeCell ref="U41:X41"/>
    <mergeCell ref="U30:X30"/>
    <mergeCell ref="U31:X31"/>
    <mergeCell ref="U32:X32"/>
    <mergeCell ref="U33:X33"/>
    <mergeCell ref="U34:X34"/>
    <mergeCell ref="U35:X35"/>
    <mergeCell ref="U36:X36"/>
    <mergeCell ref="U37:X37"/>
    <mergeCell ref="U38:X38"/>
    <mergeCell ref="U39:X39"/>
    <mergeCell ref="U40:X40"/>
    <mergeCell ref="U53:X53"/>
    <mergeCell ref="U42:X42"/>
    <mergeCell ref="U43:X43"/>
    <mergeCell ref="U44:X44"/>
    <mergeCell ref="U45:X45"/>
    <mergeCell ref="U46:X46"/>
    <mergeCell ref="U47:X47"/>
    <mergeCell ref="U48:X48"/>
    <mergeCell ref="U49:X49"/>
    <mergeCell ref="U50:X50"/>
    <mergeCell ref="U51:X51"/>
    <mergeCell ref="U52:X52"/>
    <mergeCell ref="U65:X65"/>
    <mergeCell ref="U54:X54"/>
    <mergeCell ref="U55:X55"/>
    <mergeCell ref="U56:X56"/>
    <mergeCell ref="U57:X57"/>
    <mergeCell ref="U58:X58"/>
    <mergeCell ref="U59:X59"/>
    <mergeCell ref="U60:X60"/>
    <mergeCell ref="U61:X61"/>
    <mergeCell ref="U62:X62"/>
    <mergeCell ref="U63:X63"/>
    <mergeCell ref="U64:X64"/>
    <mergeCell ref="U72:X72"/>
    <mergeCell ref="U73:X73"/>
    <mergeCell ref="U74:X74"/>
    <mergeCell ref="U75:X75"/>
    <mergeCell ref="U66:X66"/>
    <mergeCell ref="U67:X67"/>
    <mergeCell ref="U68:X68"/>
    <mergeCell ref="U69:X69"/>
    <mergeCell ref="U70:X70"/>
    <mergeCell ref="U71:X7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EB1</vt:lpstr>
      <vt:lpstr>EB2</vt:lpstr>
      <vt:lpstr>EB3</vt:lpstr>
      <vt:lpstr>EB4</vt:lpstr>
      <vt:lpstr>EB5</vt:lpstr>
      <vt:lpstr>EB6</vt:lpstr>
      <vt:lpstr>EB7</vt:lpstr>
      <vt:lpstr>WB1</vt:lpstr>
      <vt:lpstr>WB2</vt:lpstr>
      <vt:lpstr>WB3</vt:lpstr>
      <vt:lpstr>WB4</vt:lpstr>
      <vt:lpstr>WB5</vt:lpstr>
      <vt:lpstr>WB6</vt:lpstr>
      <vt:lpstr>WB7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Harlow, Brian</dc:creator>
  <cp:lastModifiedBy>Harlow, Brian</cp:lastModifiedBy>
  <dcterms:created xsi:type="dcterms:W3CDTF">2025-05-05T18:02:40Z</dcterms:created>
  <dcterms:modified xsi:type="dcterms:W3CDTF">2025-07-15T18:06:10Z</dcterms:modified>
</cp:coreProperties>
</file>