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1303292\"/>
    </mc:Choice>
  </mc:AlternateContent>
  <xr:revisionPtr revIDLastSave="0" documentId="13_ncr:1_{0AF4F04C-5139-4B59-AB0D-6579436BD207}" xr6:coauthVersionLast="47" xr6:coauthVersionMax="47" xr10:uidLastSave="{00000000-0000-0000-0000-000000000000}"/>
  <bookViews>
    <workbookView xWindow="28680" yWindow="-120" windowWidth="29040" windowHeight="15720" xr2:uid="{EC81140B-47FA-4104-997B-82E1CBAE4F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7" i="1" l="1"/>
  <c r="AG51" i="1"/>
  <c r="C23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2" i="1"/>
  <c r="AG53" i="1"/>
  <c r="AG54" i="1"/>
  <c r="AG55" i="1"/>
  <c r="AG56" i="1"/>
  <c r="AG57" i="1"/>
  <c r="AG58" i="1"/>
  <c r="AG59" i="1"/>
  <c r="AG60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AG4" i="1"/>
  <c r="AC4" i="1"/>
  <c r="Y4" i="1"/>
  <c r="U4" i="1"/>
  <c r="O4" i="1"/>
  <c r="K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G4" i="1"/>
  <c r="C4" i="1"/>
  <c r="Q5" i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</calcChain>
</file>

<file path=xl/sharedStrings.xml><?xml version="1.0" encoding="utf-8"?>
<sst xmlns="http://schemas.openxmlformats.org/spreadsheetml/2006/main" count="36" uniqueCount="15">
  <si>
    <t>EX. LANE LINE (37.0' RT. OF CL)</t>
  </si>
  <si>
    <t>SAW CUT LINE (25.0' RT. OF CL)</t>
  </si>
  <si>
    <t>EX. EDGE LINE (49.0' RT. OF CL)</t>
  </si>
  <si>
    <r>
      <t>EX. SHOULDER (59.0'</t>
    </r>
    <r>
      <rPr>
        <sz val="10"/>
        <color theme="1"/>
        <rFont val="Arial"/>
        <family val="2"/>
      </rPr>
      <t>±</t>
    </r>
    <r>
      <rPr>
        <sz val="10"/>
        <color theme="1"/>
        <rFont val="Calibri"/>
        <family val="2"/>
      </rPr>
      <t xml:space="preserve"> RT. OF CL)</t>
    </r>
  </si>
  <si>
    <t>SAW CUT LINE (25.0' LT. OF CL)</t>
  </si>
  <si>
    <t>STATION
(CL S.R. 37)</t>
  </si>
  <si>
    <t>EXISTING
SURFACE
ELEVATION</t>
  </si>
  <si>
    <t>PROPOSED
PLANED
ELEVATION</t>
  </si>
  <si>
    <t>APPROX.
DEPTH
(IN.)</t>
  </si>
  <si>
    <t>BEGIN FULL DEPTH REPLACEMENT OF EXISTING WESTBOUND LANES</t>
  </si>
  <si>
    <t>BEGIN FULL DEPTH REPLACEMENT OF EXISTING EASTBOUND LANES</t>
  </si>
  <si>
    <t>MAXIMUM:</t>
  </si>
  <si>
    <r>
      <t>EX. SHOULDER (59.0'</t>
    </r>
    <r>
      <rPr>
        <sz val="10"/>
        <color theme="1"/>
        <rFont val="Arial"/>
        <family val="2"/>
      </rPr>
      <t>±</t>
    </r>
    <r>
      <rPr>
        <sz val="10"/>
        <color theme="1"/>
        <rFont val="Calibri"/>
        <family val="2"/>
      </rPr>
      <t xml:space="preserve"> LT. OF CL)</t>
    </r>
  </si>
  <si>
    <t>EX. EDGE LINE (49.0' LT. OF CL)</t>
  </si>
  <si>
    <t>EX. LANE LINE (37.0' LT. OF CL)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</si>
</sst>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 \+\ 00"/>
    <numFmt numFmtId="165" formatCode="000\ \+00"/>
    <numFmt numFmtId="166" formatCode="0.00&quot;*&quot;"/>
  </numFmts>
  <fonts count="2" x14ac:knownFonts="1">
    <font>
      <sz val="10"/>
      <color theme="1"/>
      <name val="Arial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97F4A-73C2-433E-AEE2-C33388CDB274}">
  <dimension ref="A1:AJ61"/>
  <sheetViews>
    <sheetView tabSelected="1" zoomScale="85" zoomScaleNormal="85" workbookViewId="0">
      <selection activeCell="L1" sqref="L1:L60"/>
    </sheetView>
  </sheetViews>
  <sheetFormatPr defaultRowHeight="12.75" x14ac:dyDescent="0.2"/>
  <cols>
    <col min="1" max="2" width="10.5703125" style="1" customWidth="1"/>
    <col min="3" max="3" width="8.7109375" style="1" customWidth="1"/>
    <col min="4" max="4" width="1.5703125" style="1" customWidth="1"/>
    <col min="5" max="6" width="10.5703125" style="1" customWidth="1"/>
    <col min="7" max="7" width="8.7109375" style="1" customWidth="1"/>
    <col min="8" max="8" width="1.5703125" style="1" customWidth="1"/>
    <col min="9" max="10" width="10.5703125" style="1" customWidth="1"/>
    <col min="11" max="11" width="8.7109375" style="1" customWidth="1"/>
    <col min="12" max="12" width="1.5703125" style="1" customWidth="1"/>
    <col min="13" max="14" width="10.5703125" style="1" customWidth="1"/>
    <col min="15" max="15" width="8.7109375" style="1" customWidth="1"/>
    <col min="16" max="16" width="1.5703125" style="1" customWidth="1"/>
    <col min="17" max="17" width="13" style="2" customWidth="1"/>
    <col min="18" max="18" width="1.5703125" style="2" customWidth="1"/>
    <col min="19" max="20" width="10.5703125" style="1" customWidth="1"/>
    <col min="21" max="21" width="8.7109375" style="1" customWidth="1"/>
    <col min="22" max="22" width="1.5703125" style="1" customWidth="1"/>
    <col min="23" max="24" width="10.5703125" style="1" customWidth="1"/>
    <col min="25" max="25" width="8.7109375" style="1" customWidth="1"/>
    <col min="26" max="26" width="1.5703125" style="1" customWidth="1"/>
    <col min="27" max="28" width="10.5703125" style="1" customWidth="1"/>
    <col min="29" max="29" width="8.7109375" style="1" customWidth="1"/>
    <col min="30" max="30" width="1.5703125" style="1" customWidth="1"/>
    <col min="31" max="32" width="10.5703125" style="1" customWidth="1"/>
    <col min="33" max="33" width="8.7109375" style="1" customWidth="1"/>
    <col min="34" max="44" width="10.7109375" style="1" customWidth="1"/>
    <col min="45" max="16384" width="9.140625" style="1"/>
  </cols>
  <sheetData>
    <row r="1" spans="1:33" ht="15" customHeight="1" x14ac:dyDescent="0.2">
      <c r="A1" s="28" t="s">
        <v>12</v>
      </c>
      <c r="B1" s="19"/>
      <c r="C1" s="19"/>
      <c r="D1" s="18"/>
      <c r="E1" s="19" t="s">
        <v>13</v>
      </c>
      <c r="F1" s="19"/>
      <c r="G1" s="19"/>
      <c r="H1" s="18"/>
      <c r="I1" s="19" t="s">
        <v>14</v>
      </c>
      <c r="J1" s="19"/>
      <c r="K1" s="19"/>
      <c r="L1" s="18"/>
      <c r="M1" s="19" t="s">
        <v>4</v>
      </c>
      <c r="N1" s="19"/>
      <c r="O1" s="19"/>
      <c r="P1" s="18"/>
      <c r="Q1" s="24" t="s">
        <v>5</v>
      </c>
      <c r="R1" s="18"/>
      <c r="S1" s="19" t="s">
        <v>1</v>
      </c>
      <c r="T1" s="19"/>
      <c r="U1" s="19"/>
      <c r="V1" s="18"/>
      <c r="W1" s="19" t="s">
        <v>0</v>
      </c>
      <c r="X1" s="19"/>
      <c r="Y1" s="19"/>
      <c r="Z1" s="18"/>
      <c r="AA1" s="19" t="s">
        <v>2</v>
      </c>
      <c r="AB1" s="19"/>
      <c r="AC1" s="19"/>
      <c r="AD1" s="18"/>
      <c r="AE1" s="19" t="s">
        <v>3</v>
      </c>
      <c r="AF1" s="19"/>
      <c r="AG1" s="26"/>
    </row>
    <row r="2" spans="1:33" ht="21.95" customHeight="1" x14ac:dyDescent="0.2">
      <c r="A2" s="20" t="s">
        <v>6</v>
      </c>
      <c r="B2" s="22" t="s">
        <v>7</v>
      </c>
      <c r="C2" s="22" t="s">
        <v>8</v>
      </c>
      <c r="D2" s="18"/>
      <c r="E2" s="20" t="s">
        <v>6</v>
      </c>
      <c r="F2" s="22" t="s">
        <v>7</v>
      </c>
      <c r="G2" s="22" t="s">
        <v>8</v>
      </c>
      <c r="H2" s="18"/>
      <c r="I2" s="20" t="s">
        <v>6</v>
      </c>
      <c r="J2" s="22" t="s">
        <v>7</v>
      </c>
      <c r="K2" s="22" t="s">
        <v>8</v>
      </c>
      <c r="L2" s="18"/>
      <c r="M2" s="20" t="s">
        <v>6</v>
      </c>
      <c r="N2" s="22" t="s">
        <v>7</v>
      </c>
      <c r="O2" s="22" t="s">
        <v>8</v>
      </c>
      <c r="P2" s="18"/>
      <c r="Q2" s="25"/>
      <c r="R2" s="18"/>
      <c r="S2" s="20" t="s">
        <v>6</v>
      </c>
      <c r="T2" s="22" t="s">
        <v>7</v>
      </c>
      <c r="U2" s="22" t="s">
        <v>8</v>
      </c>
      <c r="V2" s="18"/>
      <c r="W2" s="20" t="s">
        <v>6</v>
      </c>
      <c r="X2" s="22" t="s">
        <v>7</v>
      </c>
      <c r="Y2" s="22" t="s">
        <v>8</v>
      </c>
      <c r="Z2" s="18"/>
      <c r="AA2" s="20" t="s">
        <v>6</v>
      </c>
      <c r="AB2" s="22" t="s">
        <v>7</v>
      </c>
      <c r="AC2" s="22" t="s">
        <v>8</v>
      </c>
      <c r="AD2" s="18"/>
      <c r="AE2" s="20" t="s">
        <v>6</v>
      </c>
      <c r="AF2" s="22" t="s">
        <v>7</v>
      </c>
      <c r="AG2" s="27" t="s">
        <v>8</v>
      </c>
    </row>
    <row r="3" spans="1:33" ht="21.95" customHeight="1" x14ac:dyDescent="0.2">
      <c r="A3" s="21"/>
      <c r="B3" s="23"/>
      <c r="C3" s="23"/>
      <c r="D3" s="18"/>
      <c r="E3" s="21"/>
      <c r="F3" s="23"/>
      <c r="G3" s="23"/>
      <c r="H3" s="18"/>
      <c r="I3" s="21"/>
      <c r="J3" s="23"/>
      <c r="K3" s="23"/>
      <c r="L3" s="18"/>
      <c r="M3" s="21"/>
      <c r="N3" s="23"/>
      <c r="O3" s="23"/>
      <c r="P3" s="18"/>
      <c r="Q3" s="25"/>
      <c r="R3" s="18"/>
      <c r="S3" s="21"/>
      <c r="T3" s="23"/>
      <c r="U3" s="23"/>
      <c r="V3" s="18"/>
      <c r="W3" s="21"/>
      <c r="X3" s="23"/>
      <c r="Y3" s="23"/>
      <c r="Z3" s="18"/>
      <c r="AA3" s="21"/>
      <c r="AB3" s="23"/>
      <c r="AC3" s="23"/>
      <c r="AD3" s="18"/>
      <c r="AE3" s="21"/>
      <c r="AF3" s="23"/>
      <c r="AG3" s="16"/>
    </row>
    <row r="4" spans="1:33" ht="12.75" customHeight="1" x14ac:dyDescent="0.2">
      <c r="A4" s="3">
        <v>919.31600000000003</v>
      </c>
      <c r="B4" s="4">
        <v>919.04499999999996</v>
      </c>
      <c r="C4" s="4">
        <f>(A4-B4)*12</f>
        <v>3.2520000000008622</v>
      </c>
      <c r="D4" s="18"/>
      <c r="E4" s="4">
        <v>919.76599999999996</v>
      </c>
      <c r="F4" s="4">
        <v>919.495</v>
      </c>
      <c r="G4" s="4">
        <f>(E4-F4)*12</f>
        <v>3.251999999999498</v>
      </c>
      <c r="H4" s="18"/>
      <c r="I4" s="4">
        <v>920.05399999999997</v>
      </c>
      <c r="J4" s="4">
        <v>919.78300000000002</v>
      </c>
      <c r="K4" s="4">
        <f>(I4-J4)*12</f>
        <v>3.251999999999498</v>
      </c>
      <c r="L4" s="18"/>
      <c r="M4" s="4">
        <v>919.77800000000002</v>
      </c>
      <c r="N4" s="4">
        <v>919.50699999999995</v>
      </c>
      <c r="O4" s="4">
        <f>(M4-N4)*12</f>
        <v>3.2520000000008622</v>
      </c>
      <c r="P4" s="18"/>
      <c r="Q4" s="6">
        <v>63965</v>
      </c>
      <c r="R4" s="18"/>
      <c r="S4" s="4">
        <v>919.79300000000001</v>
      </c>
      <c r="T4" s="4">
        <v>919.52200000000005</v>
      </c>
      <c r="U4" s="4">
        <f>(S4-T4)*12</f>
        <v>3.251999999999498</v>
      </c>
      <c r="V4" s="18"/>
      <c r="W4" s="4">
        <v>920.03300000000002</v>
      </c>
      <c r="X4" s="4">
        <v>919.76199999999994</v>
      </c>
      <c r="Y4" s="4">
        <f>(W4-X4)*12</f>
        <v>3.2520000000008622</v>
      </c>
      <c r="Z4" s="18"/>
      <c r="AA4" s="4">
        <v>919.81700000000001</v>
      </c>
      <c r="AB4" s="4">
        <v>919.54600000000005</v>
      </c>
      <c r="AC4" s="4">
        <f>(AA4-AB4)*12</f>
        <v>3.251999999999498</v>
      </c>
      <c r="AD4" s="18"/>
      <c r="AE4" s="4">
        <v>919.31700000000001</v>
      </c>
      <c r="AF4" s="4">
        <v>919.04600000000005</v>
      </c>
      <c r="AG4" s="5">
        <f>(AE4-AF4)*12</f>
        <v>3.251999999999498</v>
      </c>
    </row>
    <row r="5" spans="1:33" ht="12.75" customHeight="1" x14ac:dyDescent="0.2">
      <c r="A5" s="3">
        <v>919.34400000000005</v>
      </c>
      <c r="B5" s="4">
        <v>919.08399999999995</v>
      </c>
      <c r="C5" s="4">
        <f t="shared" ref="C5:C60" si="0">(A5-B5)*12</f>
        <v>3.1200000000012551</v>
      </c>
      <c r="D5" s="18"/>
      <c r="E5" s="4">
        <v>919.78499999999997</v>
      </c>
      <c r="F5" s="4">
        <v>919.52</v>
      </c>
      <c r="G5" s="4">
        <f t="shared" ref="G5:G60" si="1">(E5-F5)*12</f>
        <v>3.1799999999998363</v>
      </c>
      <c r="H5" s="18"/>
      <c r="I5" s="4">
        <v>920.07500000000005</v>
      </c>
      <c r="J5" s="4">
        <v>919.80399999999997</v>
      </c>
      <c r="K5" s="4">
        <f t="shared" ref="K5:K60" si="2">(I5-J5)*12</f>
        <v>3.2520000000008622</v>
      </c>
      <c r="L5" s="18"/>
      <c r="M5" s="4">
        <v>919.80399999999997</v>
      </c>
      <c r="N5" s="4">
        <v>919.55700000000002</v>
      </c>
      <c r="O5" s="4">
        <f t="shared" ref="O5:O60" si="3">(M5-N5)*12</f>
        <v>2.963999999999487</v>
      </c>
      <c r="P5" s="18"/>
      <c r="Q5" s="6">
        <f>Q4+10</f>
        <v>63975</v>
      </c>
      <c r="R5" s="18"/>
      <c r="S5" s="4">
        <v>919.82299999999998</v>
      </c>
      <c r="T5" s="4">
        <v>919.55600000000004</v>
      </c>
      <c r="U5" s="4">
        <f t="shared" ref="U5:U60" si="4">(S5-T5)*12</f>
        <v>3.2039999999992688</v>
      </c>
      <c r="V5" s="18"/>
      <c r="W5" s="4">
        <v>920.06600000000003</v>
      </c>
      <c r="X5" s="4">
        <v>919.79499999999996</v>
      </c>
      <c r="Y5" s="4">
        <f t="shared" ref="Y5:Y60" si="5">(W5-X5)*12</f>
        <v>3.2520000000008622</v>
      </c>
      <c r="Z5" s="18"/>
      <c r="AA5" s="4">
        <v>919.83799999999997</v>
      </c>
      <c r="AB5" s="4">
        <v>919.60199999999998</v>
      </c>
      <c r="AC5" s="4">
        <f t="shared" ref="AC5:AC60" si="6">(AA5-AB5)*12</f>
        <v>2.8319999999998799</v>
      </c>
      <c r="AD5" s="18"/>
      <c r="AE5" s="4">
        <v>919.33600000000001</v>
      </c>
      <c r="AF5" s="4">
        <v>919.13</v>
      </c>
      <c r="AG5" s="5">
        <f t="shared" ref="AG5:AG60" si="7">(AE5-AF5)*12</f>
        <v>2.4720000000002074</v>
      </c>
    </row>
    <row r="6" spans="1:33" ht="12.75" customHeight="1" x14ac:dyDescent="0.2">
      <c r="A6" s="3">
        <v>919.37900000000002</v>
      </c>
      <c r="B6" s="4">
        <v>919.18299999999999</v>
      </c>
      <c r="C6" s="4">
        <f t="shared" si="0"/>
        <v>2.3520000000003165</v>
      </c>
      <c r="D6" s="18"/>
      <c r="E6" s="4">
        <v>919.83900000000006</v>
      </c>
      <c r="F6" s="4">
        <v>919.58299999999997</v>
      </c>
      <c r="G6" s="4">
        <f t="shared" si="1"/>
        <v>3.0720000000010259</v>
      </c>
      <c r="H6" s="18"/>
      <c r="I6" s="4">
        <v>920.12900000000002</v>
      </c>
      <c r="J6" s="4">
        <v>919.85799999999995</v>
      </c>
      <c r="K6" s="4">
        <f t="shared" si="2"/>
        <v>3.2520000000008622</v>
      </c>
      <c r="L6" s="18"/>
      <c r="M6" s="4">
        <v>919.88</v>
      </c>
      <c r="N6" s="4">
        <v>919.68299999999999</v>
      </c>
      <c r="O6" s="4">
        <f t="shared" si="3"/>
        <v>2.3640000000000327</v>
      </c>
      <c r="P6" s="18"/>
      <c r="Q6" s="6">
        <f>Q5+25</f>
        <v>64000</v>
      </c>
      <c r="R6" s="18"/>
      <c r="S6" s="4">
        <v>919.91099999999994</v>
      </c>
      <c r="T6" s="4">
        <v>919.64099999999996</v>
      </c>
      <c r="U6" s="4">
        <f t="shared" si="4"/>
        <v>3.2399999999997817</v>
      </c>
      <c r="V6" s="18"/>
      <c r="W6" s="4">
        <v>920.14800000000002</v>
      </c>
      <c r="X6" s="4">
        <v>919.87699999999995</v>
      </c>
      <c r="Y6" s="4">
        <f t="shared" si="5"/>
        <v>3.2520000000008622</v>
      </c>
      <c r="Z6" s="18"/>
      <c r="AA6" s="4">
        <v>919.923</v>
      </c>
      <c r="AB6" s="4">
        <v>919.74</v>
      </c>
      <c r="AC6" s="4">
        <f t="shared" si="6"/>
        <v>2.1959999999999127</v>
      </c>
      <c r="AD6" s="18"/>
      <c r="AE6" s="4">
        <v>919.41099999999994</v>
      </c>
      <c r="AF6" s="4">
        <v>919.34</v>
      </c>
      <c r="AG6" s="5">
        <f t="shared" si="7"/>
        <v>0.85199999999895226</v>
      </c>
    </row>
    <row r="7" spans="1:33" ht="12.75" customHeight="1" x14ac:dyDescent="0.2">
      <c r="A7" s="3">
        <v>919.43600000000004</v>
      </c>
      <c r="B7" s="4">
        <v>919.245</v>
      </c>
      <c r="C7" s="4">
        <f t="shared" si="0"/>
        <v>2.2920000000003711</v>
      </c>
      <c r="D7" s="18"/>
      <c r="E7" s="4">
        <v>919.86699999999996</v>
      </c>
      <c r="F7" s="4">
        <v>919.64499999999998</v>
      </c>
      <c r="G7" s="4">
        <f t="shared" si="1"/>
        <v>2.6639999999997599</v>
      </c>
      <c r="H7" s="18"/>
      <c r="I7" s="4">
        <v>920.18299999999999</v>
      </c>
      <c r="J7" s="4">
        <v>919.91200000000003</v>
      </c>
      <c r="K7" s="4">
        <f t="shared" si="2"/>
        <v>3.251999999999498</v>
      </c>
      <c r="L7" s="18"/>
      <c r="M7" s="4">
        <v>919.95</v>
      </c>
      <c r="N7" s="4">
        <v>919.80899999999997</v>
      </c>
      <c r="O7" s="4">
        <f t="shared" si="3"/>
        <v>1.6920000000009168</v>
      </c>
      <c r="P7" s="18"/>
      <c r="Q7" s="6">
        <f t="shared" ref="Q7:Q60" si="8">Q6+25</f>
        <v>64025</v>
      </c>
      <c r="R7" s="18"/>
      <c r="S7" s="4">
        <v>919.97400000000005</v>
      </c>
      <c r="T7" s="4">
        <v>919.72699999999998</v>
      </c>
      <c r="U7" s="4">
        <f t="shared" si="4"/>
        <v>2.9640000000008513</v>
      </c>
      <c r="V7" s="18"/>
      <c r="W7" s="4">
        <v>920.23</v>
      </c>
      <c r="X7" s="4">
        <v>919.95899999999995</v>
      </c>
      <c r="Y7" s="4">
        <f t="shared" si="5"/>
        <v>3.2520000000008622</v>
      </c>
      <c r="Z7" s="18"/>
      <c r="AA7" s="4">
        <v>920.01300000000003</v>
      </c>
      <c r="AB7" s="4">
        <v>919.87800000000004</v>
      </c>
      <c r="AC7" s="4">
        <f t="shared" si="6"/>
        <v>1.6199999999998909</v>
      </c>
      <c r="AD7" s="18"/>
      <c r="AE7" s="4">
        <v>919.53800000000001</v>
      </c>
      <c r="AF7" s="4">
        <v>919.47799999999995</v>
      </c>
      <c r="AG7" s="5">
        <f t="shared" si="7"/>
        <v>0.72000000000070941</v>
      </c>
    </row>
    <row r="8" spans="1:33" ht="12.75" customHeight="1" x14ac:dyDescent="0.2">
      <c r="A8" s="3">
        <v>919.47400000000005</v>
      </c>
      <c r="B8" s="4">
        <v>919.27099999999996</v>
      </c>
      <c r="C8" s="4">
        <f t="shared" si="0"/>
        <v>2.4360000000010587</v>
      </c>
      <c r="D8" s="18"/>
      <c r="E8" s="4">
        <v>919.90499999999997</v>
      </c>
      <c r="F8" s="4">
        <v>919.67100000000005</v>
      </c>
      <c r="G8" s="4">
        <f t="shared" si="1"/>
        <v>2.8079999999990832</v>
      </c>
      <c r="H8" s="18"/>
      <c r="I8" s="4">
        <v>920.2</v>
      </c>
      <c r="J8" s="4">
        <v>919.92899999999997</v>
      </c>
      <c r="K8" s="4">
        <f t="shared" si="2"/>
        <v>3.2520000000008622</v>
      </c>
      <c r="L8" s="18"/>
      <c r="M8" s="4">
        <v>920.01300000000003</v>
      </c>
      <c r="N8" s="4">
        <v>919.89700000000005</v>
      </c>
      <c r="O8" s="4">
        <f t="shared" si="3"/>
        <v>1.3919999999998254</v>
      </c>
      <c r="P8" s="18"/>
      <c r="Q8" s="6">
        <f t="shared" si="8"/>
        <v>64050</v>
      </c>
      <c r="R8" s="18"/>
      <c r="S8" s="4">
        <v>920.05100000000004</v>
      </c>
      <c r="T8" s="4">
        <v>919.81200000000001</v>
      </c>
      <c r="U8" s="4">
        <f t="shared" si="4"/>
        <v>2.8680000000003929</v>
      </c>
      <c r="V8" s="18"/>
      <c r="W8" s="4">
        <v>920.31200000000001</v>
      </c>
      <c r="X8" s="4">
        <v>920.04200000000003</v>
      </c>
      <c r="Y8" s="4">
        <f t="shared" si="5"/>
        <v>3.2399999999997817</v>
      </c>
      <c r="Z8" s="18"/>
      <c r="AA8" s="4">
        <v>920.11800000000005</v>
      </c>
      <c r="AB8" s="4">
        <v>920.01700000000005</v>
      </c>
      <c r="AC8" s="4">
        <f t="shared" si="6"/>
        <v>1.2119999999999891</v>
      </c>
      <c r="AD8" s="18"/>
      <c r="AE8" s="4">
        <v>919.69200000000001</v>
      </c>
      <c r="AF8" s="4">
        <v>919.61699999999996</v>
      </c>
      <c r="AG8" s="5">
        <f t="shared" si="7"/>
        <v>0.9000000000005457</v>
      </c>
    </row>
    <row r="9" spans="1:33" ht="12.75" customHeight="1" x14ac:dyDescent="0.2">
      <c r="A9" s="3">
        <v>919.471</v>
      </c>
      <c r="B9" s="4">
        <v>919.29899999999998</v>
      </c>
      <c r="C9" s="4">
        <f t="shared" si="0"/>
        <v>2.0640000000003056</v>
      </c>
      <c r="D9" s="18"/>
      <c r="E9" s="4">
        <v>919.94</v>
      </c>
      <c r="F9" s="4">
        <v>919.69899999999996</v>
      </c>
      <c r="G9" s="4">
        <f t="shared" si="1"/>
        <v>2.8920000000011896</v>
      </c>
      <c r="H9" s="18"/>
      <c r="I9" s="4">
        <v>920.21900000000005</v>
      </c>
      <c r="J9" s="4">
        <v>919.94849999999997</v>
      </c>
      <c r="K9" s="4">
        <f t="shared" si="2"/>
        <v>3.2460000000010041</v>
      </c>
      <c r="L9" s="18"/>
      <c r="M9" s="4">
        <v>920.09</v>
      </c>
      <c r="N9" s="4">
        <v>919.97699999999998</v>
      </c>
      <c r="O9" s="4">
        <f t="shared" si="3"/>
        <v>1.3560000000006767</v>
      </c>
      <c r="P9" s="18"/>
      <c r="Q9" s="6">
        <f t="shared" si="8"/>
        <v>64075</v>
      </c>
      <c r="R9" s="18"/>
      <c r="S9" s="4">
        <v>920.13699999999994</v>
      </c>
      <c r="T9" s="4">
        <v>919.89499999999998</v>
      </c>
      <c r="U9" s="4">
        <f t="shared" si="4"/>
        <v>2.9039999999995416</v>
      </c>
      <c r="V9" s="18"/>
      <c r="W9" s="4">
        <v>920.39300000000003</v>
      </c>
      <c r="X9" s="4">
        <v>920.12199999999996</v>
      </c>
      <c r="Y9" s="4">
        <f t="shared" si="5"/>
        <v>3.2520000000008622</v>
      </c>
      <c r="Z9" s="18"/>
      <c r="AA9" s="4">
        <v>920.24699999999996</v>
      </c>
      <c r="AB9" s="4">
        <v>920.15</v>
      </c>
      <c r="AC9" s="4">
        <f t="shared" si="6"/>
        <v>1.1639999999997599</v>
      </c>
      <c r="AD9" s="18"/>
      <c r="AE9" s="4">
        <v>919.81600000000003</v>
      </c>
      <c r="AF9" s="4">
        <v>919.75</v>
      </c>
      <c r="AG9" s="5">
        <f t="shared" si="7"/>
        <v>0.79200000000037107</v>
      </c>
    </row>
    <row r="10" spans="1:33" ht="12.75" customHeight="1" x14ac:dyDescent="0.2">
      <c r="A10" s="3">
        <v>919.46100000000001</v>
      </c>
      <c r="B10" s="4">
        <v>919.32899999999995</v>
      </c>
      <c r="C10" s="4">
        <f t="shared" si="0"/>
        <v>1.5840000000007421</v>
      </c>
      <c r="D10" s="18"/>
      <c r="E10" s="4">
        <v>919.94200000000001</v>
      </c>
      <c r="F10" s="4">
        <v>919.72900000000004</v>
      </c>
      <c r="G10" s="4">
        <f t="shared" si="1"/>
        <v>2.5559999999995853</v>
      </c>
      <c r="H10" s="18"/>
      <c r="I10" s="4">
        <v>920.24</v>
      </c>
      <c r="J10" s="4">
        <v>919.96900000000005</v>
      </c>
      <c r="K10" s="4">
        <f t="shared" si="2"/>
        <v>3.251999999999498</v>
      </c>
      <c r="L10" s="18"/>
      <c r="M10" s="4">
        <v>920.14700000000005</v>
      </c>
      <c r="N10" s="4">
        <v>920.04700000000003</v>
      </c>
      <c r="O10" s="4">
        <f t="shared" si="3"/>
        <v>1.2000000000002728</v>
      </c>
      <c r="P10" s="18"/>
      <c r="Q10" s="6">
        <f t="shared" si="8"/>
        <v>64100</v>
      </c>
      <c r="R10" s="18"/>
      <c r="S10" s="4">
        <v>920.22500000000002</v>
      </c>
      <c r="T10" s="4">
        <v>919.99199999999996</v>
      </c>
      <c r="U10" s="4">
        <f t="shared" si="4"/>
        <v>2.7960000000007312</v>
      </c>
      <c r="V10" s="18"/>
      <c r="W10" s="4">
        <v>920.48699999999997</v>
      </c>
      <c r="X10" s="4">
        <v>920.21600000000001</v>
      </c>
      <c r="Y10" s="4">
        <f t="shared" si="5"/>
        <v>3.251999999999498</v>
      </c>
      <c r="Z10" s="18"/>
      <c r="AA10" s="4">
        <v>920.375</v>
      </c>
      <c r="AB10" s="4">
        <v>920.29399999999998</v>
      </c>
      <c r="AC10" s="4">
        <f t="shared" si="6"/>
        <v>0.97200000000020736</v>
      </c>
      <c r="AD10" s="18"/>
      <c r="AE10" s="4">
        <v>919.96500000000003</v>
      </c>
      <c r="AF10" s="4">
        <v>919.89400000000001</v>
      </c>
      <c r="AG10" s="5">
        <f t="shared" si="7"/>
        <v>0.8520000000003165</v>
      </c>
    </row>
    <row r="11" spans="1:33" ht="12.75" customHeight="1" x14ac:dyDescent="0.2">
      <c r="A11" s="3">
        <v>919.495</v>
      </c>
      <c r="B11" s="4">
        <v>919.34400000000005</v>
      </c>
      <c r="C11" s="4">
        <f t="shared" si="0"/>
        <v>1.8119999999994434</v>
      </c>
      <c r="D11" s="18"/>
      <c r="E11" s="4">
        <v>919.95600000000002</v>
      </c>
      <c r="F11" s="4">
        <v>919.74400000000003</v>
      </c>
      <c r="G11" s="4">
        <f t="shared" si="1"/>
        <v>2.543999999999869</v>
      </c>
      <c r="H11" s="18"/>
      <c r="I11" s="4">
        <v>920.24699999999996</v>
      </c>
      <c r="J11" s="4">
        <v>919.976</v>
      </c>
      <c r="K11" s="4">
        <f t="shared" si="2"/>
        <v>3.251999999999498</v>
      </c>
      <c r="L11" s="18"/>
      <c r="M11" s="4">
        <v>920.20899999999995</v>
      </c>
      <c r="N11" s="4">
        <v>920.10400000000004</v>
      </c>
      <c r="O11" s="4">
        <f t="shared" si="3"/>
        <v>1.259999999998854</v>
      </c>
      <c r="P11" s="18"/>
      <c r="Q11" s="6">
        <f t="shared" si="8"/>
        <v>64125</v>
      </c>
      <c r="R11" s="18"/>
      <c r="S11" s="4">
        <v>920.30600000000004</v>
      </c>
      <c r="T11" s="4">
        <v>920.09100000000001</v>
      </c>
      <c r="U11" s="4">
        <f t="shared" si="4"/>
        <v>2.580000000000382</v>
      </c>
      <c r="V11" s="18"/>
      <c r="W11" s="4">
        <v>920.58299999999997</v>
      </c>
      <c r="X11" s="4">
        <v>920.31200000000001</v>
      </c>
      <c r="Y11" s="4">
        <f t="shared" si="5"/>
        <v>3.251999999999498</v>
      </c>
      <c r="Z11" s="18"/>
      <c r="AA11" s="4">
        <v>920.505</v>
      </c>
      <c r="AB11" s="4">
        <v>920.44</v>
      </c>
      <c r="AC11" s="4">
        <f t="shared" si="6"/>
        <v>0.77999999999929059</v>
      </c>
      <c r="AD11" s="18"/>
      <c r="AE11" s="4">
        <v>920.07600000000002</v>
      </c>
      <c r="AF11" s="4">
        <v>920.04</v>
      </c>
      <c r="AG11" s="5">
        <f t="shared" si="7"/>
        <v>0.43200000000069849</v>
      </c>
    </row>
    <row r="12" spans="1:33" ht="12.75" customHeight="1" x14ac:dyDescent="0.2">
      <c r="A12" s="3">
        <v>919.53300000000002</v>
      </c>
      <c r="B12" s="4">
        <v>919.36599999999999</v>
      </c>
      <c r="C12" s="4">
        <f t="shared" si="0"/>
        <v>2.0040000000003602</v>
      </c>
      <c r="D12" s="18"/>
      <c r="E12" s="4">
        <v>919.98299999999995</v>
      </c>
      <c r="F12" s="4">
        <v>919.76599999999996</v>
      </c>
      <c r="G12" s="4">
        <f t="shared" si="1"/>
        <v>2.6039999999998145</v>
      </c>
      <c r="H12" s="18"/>
      <c r="I12" s="4">
        <v>920.25900000000001</v>
      </c>
      <c r="J12" s="4">
        <v>919.98800000000006</v>
      </c>
      <c r="K12" s="4">
        <f t="shared" si="2"/>
        <v>3.251999999999498</v>
      </c>
      <c r="L12" s="18"/>
      <c r="M12" s="4">
        <v>920.274</v>
      </c>
      <c r="N12" s="4">
        <v>920.16600000000005</v>
      </c>
      <c r="O12" s="4">
        <f t="shared" si="3"/>
        <v>1.295999999999367</v>
      </c>
      <c r="P12" s="18"/>
      <c r="Q12" s="6">
        <f t="shared" si="8"/>
        <v>64150</v>
      </c>
      <c r="R12" s="18"/>
      <c r="S12" s="4">
        <v>920.38199999999995</v>
      </c>
      <c r="T12" s="4">
        <v>920.18399999999997</v>
      </c>
      <c r="U12" s="4">
        <f t="shared" si="4"/>
        <v>2.375999999999749</v>
      </c>
      <c r="V12" s="18"/>
      <c r="W12" s="4">
        <v>920.673</v>
      </c>
      <c r="X12" s="4">
        <v>920.40200000000004</v>
      </c>
      <c r="Y12" s="4">
        <f t="shared" si="5"/>
        <v>3.251999999999498</v>
      </c>
      <c r="Z12" s="18"/>
      <c r="AA12" s="4">
        <v>920.62900000000002</v>
      </c>
      <c r="AB12" s="4">
        <v>920.58</v>
      </c>
      <c r="AC12" s="4">
        <f t="shared" si="6"/>
        <v>0.58799999999973807</v>
      </c>
      <c r="AD12" s="18"/>
      <c r="AE12" s="4">
        <v>920.21400000000006</v>
      </c>
      <c r="AF12" s="4">
        <v>920.18</v>
      </c>
      <c r="AG12" s="5">
        <f t="shared" si="7"/>
        <v>0.40800000000126602</v>
      </c>
    </row>
    <row r="13" spans="1:33" ht="12.75" customHeight="1" x14ac:dyDescent="0.2">
      <c r="A13" s="3">
        <v>919.57100000000003</v>
      </c>
      <c r="B13" s="4">
        <v>919.39</v>
      </c>
      <c r="C13" s="4">
        <f t="shared" si="0"/>
        <v>2.1720000000004802</v>
      </c>
      <c r="D13" s="18"/>
      <c r="E13" s="4">
        <v>919.99400000000003</v>
      </c>
      <c r="F13" s="4">
        <v>919.79</v>
      </c>
      <c r="G13" s="4">
        <f t="shared" si="1"/>
        <v>2.4480000000007749</v>
      </c>
      <c r="H13" s="18"/>
      <c r="I13" s="4">
        <v>920.27700000000004</v>
      </c>
      <c r="J13" s="4">
        <v>920.00599999999997</v>
      </c>
      <c r="K13" s="4">
        <f t="shared" si="2"/>
        <v>3.2520000000008622</v>
      </c>
      <c r="L13" s="18"/>
      <c r="M13" s="4">
        <v>920.34100000000001</v>
      </c>
      <c r="N13" s="4">
        <v>920.22199999999998</v>
      </c>
      <c r="O13" s="4">
        <f t="shared" si="3"/>
        <v>1.4280000000003383</v>
      </c>
      <c r="P13" s="18"/>
      <c r="Q13" s="6">
        <f t="shared" si="8"/>
        <v>64175</v>
      </c>
      <c r="R13" s="18"/>
      <c r="S13" s="4">
        <v>920.45600000000002</v>
      </c>
      <c r="T13" s="4">
        <v>920.24300000000005</v>
      </c>
      <c r="U13" s="4">
        <f t="shared" si="4"/>
        <v>2.5559999999995853</v>
      </c>
      <c r="V13" s="18"/>
      <c r="W13" s="4">
        <v>920.72900000000004</v>
      </c>
      <c r="X13" s="4">
        <v>920.45849999999996</v>
      </c>
      <c r="Y13" s="4">
        <f t="shared" si="5"/>
        <v>3.2460000000010041</v>
      </c>
      <c r="Z13" s="18"/>
      <c r="AA13" s="4">
        <v>920.75300000000004</v>
      </c>
      <c r="AB13" s="4">
        <v>920.67499999999995</v>
      </c>
      <c r="AC13" s="4">
        <f t="shared" si="6"/>
        <v>0.93600000000105865</v>
      </c>
      <c r="AD13" s="18"/>
      <c r="AE13" s="4">
        <v>920.31700000000001</v>
      </c>
      <c r="AF13" s="4">
        <v>920.27499999999998</v>
      </c>
      <c r="AG13" s="5">
        <f t="shared" si="7"/>
        <v>0.50400000000036016</v>
      </c>
    </row>
    <row r="14" spans="1:33" ht="12.75" customHeight="1" x14ac:dyDescent="0.2">
      <c r="A14" s="3">
        <v>919.57100000000003</v>
      </c>
      <c r="B14" s="4">
        <v>919.51900000000001</v>
      </c>
      <c r="C14" s="4">
        <f t="shared" si="0"/>
        <v>0.62400000000025102</v>
      </c>
      <c r="D14" s="18"/>
      <c r="E14" s="4">
        <v>920.02200000000005</v>
      </c>
      <c r="F14" s="4">
        <v>919.81899999999996</v>
      </c>
      <c r="G14" s="4">
        <f t="shared" si="1"/>
        <v>2.4360000000010587</v>
      </c>
      <c r="H14" s="18"/>
      <c r="I14" s="4">
        <v>920.30600000000004</v>
      </c>
      <c r="J14" s="4">
        <v>920.03499999999997</v>
      </c>
      <c r="K14" s="4">
        <f t="shared" si="2"/>
        <v>3.2520000000008622</v>
      </c>
      <c r="L14" s="18"/>
      <c r="M14" s="4">
        <v>920.41600000000005</v>
      </c>
      <c r="N14" s="4">
        <v>920.25099999999998</v>
      </c>
      <c r="O14" s="4">
        <f t="shared" si="3"/>
        <v>1.9800000000009277</v>
      </c>
      <c r="P14" s="18"/>
      <c r="Q14" s="6">
        <f t="shared" si="8"/>
        <v>64200</v>
      </c>
      <c r="R14" s="18"/>
      <c r="S14" s="4">
        <v>920.548</v>
      </c>
      <c r="T14" s="4">
        <v>920.33100000000002</v>
      </c>
      <c r="U14" s="4">
        <f t="shared" si="4"/>
        <v>2.6039999999998145</v>
      </c>
      <c r="V14" s="18"/>
      <c r="W14" s="4">
        <v>920.81799999999998</v>
      </c>
      <c r="X14" s="4">
        <v>920.54700000000003</v>
      </c>
      <c r="Y14" s="4">
        <f t="shared" si="5"/>
        <v>3.251999999999498</v>
      </c>
      <c r="Z14" s="18"/>
      <c r="AA14" s="4">
        <v>920.875</v>
      </c>
      <c r="AB14" s="4">
        <v>920.76300000000003</v>
      </c>
      <c r="AC14" s="4">
        <f t="shared" si="6"/>
        <v>1.3439999999995962</v>
      </c>
      <c r="AD14" s="18"/>
      <c r="AE14" s="4">
        <v>920.43600000000004</v>
      </c>
      <c r="AF14" s="4">
        <v>920.36300000000006</v>
      </c>
      <c r="AG14" s="5">
        <f t="shared" si="7"/>
        <v>0.87599999999974898</v>
      </c>
    </row>
    <row r="15" spans="1:33" ht="12.75" customHeight="1" x14ac:dyDescent="0.2">
      <c r="A15" s="3">
        <v>919.625</v>
      </c>
      <c r="B15" s="4">
        <v>919.46199999999999</v>
      </c>
      <c r="C15" s="4">
        <f t="shared" si="0"/>
        <v>1.956000000000131</v>
      </c>
      <c r="D15" s="18"/>
      <c r="E15" s="4">
        <v>920.07</v>
      </c>
      <c r="F15" s="4">
        <v>919.86199999999997</v>
      </c>
      <c r="G15" s="4">
        <f t="shared" si="1"/>
        <v>2.4960000000010041</v>
      </c>
      <c r="H15" s="18"/>
      <c r="I15" s="4">
        <v>920.34900000000005</v>
      </c>
      <c r="J15" s="4">
        <v>920.07799999999997</v>
      </c>
      <c r="K15" s="4">
        <f t="shared" si="2"/>
        <v>3.2520000000008622</v>
      </c>
      <c r="L15" s="18"/>
      <c r="M15" s="4">
        <v>920.49599999999998</v>
      </c>
      <c r="N15" s="4">
        <v>920.29399999999998</v>
      </c>
      <c r="O15" s="4">
        <f t="shared" si="3"/>
        <v>2.4239999999999782</v>
      </c>
      <c r="P15" s="18"/>
      <c r="Q15" s="6">
        <f t="shared" si="8"/>
        <v>64225</v>
      </c>
      <c r="R15" s="18"/>
      <c r="S15" s="4">
        <v>920.63699999999994</v>
      </c>
      <c r="T15" s="4">
        <v>920.43799999999999</v>
      </c>
      <c r="U15" s="4">
        <f t="shared" si="4"/>
        <v>2.3879999999994652</v>
      </c>
      <c r="V15" s="18"/>
      <c r="W15" s="4">
        <v>920.92499999999995</v>
      </c>
      <c r="X15" s="4">
        <v>920.654</v>
      </c>
      <c r="Y15" s="4">
        <f t="shared" si="5"/>
        <v>3.251999999999498</v>
      </c>
      <c r="Z15" s="18"/>
      <c r="AA15" s="4">
        <v>920.98800000000006</v>
      </c>
      <c r="AB15" s="4">
        <v>920.87</v>
      </c>
      <c r="AC15" s="4">
        <f t="shared" si="6"/>
        <v>1.4160000000006221</v>
      </c>
      <c r="AD15" s="18"/>
      <c r="AE15" s="4">
        <v>920.57899999999995</v>
      </c>
      <c r="AF15" s="4">
        <v>920.47</v>
      </c>
      <c r="AG15" s="5">
        <f t="shared" si="7"/>
        <v>1.3079999999990832</v>
      </c>
    </row>
    <row r="16" spans="1:33" ht="12.75" customHeight="1" x14ac:dyDescent="0.2">
      <c r="A16" s="3">
        <v>919.68</v>
      </c>
      <c r="B16" s="4">
        <v>919.53399999999999</v>
      </c>
      <c r="C16" s="4">
        <f t="shared" si="0"/>
        <v>1.751999999999498</v>
      </c>
      <c r="D16" s="18"/>
      <c r="E16" s="4">
        <v>920.13099999999997</v>
      </c>
      <c r="F16" s="4">
        <v>919.93399999999997</v>
      </c>
      <c r="G16" s="4">
        <f t="shared" si="1"/>
        <v>2.3640000000000327</v>
      </c>
      <c r="H16" s="18"/>
      <c r="I16" s="4">
        <v>920.42100000000005</v>
      </c>
      <c r="J16" s="4">
        <v>920.15</v>
      </c>
      <c r="K16" s="4">
        <f t="shared" si="2"/>
        <v>3.2520000000008622</v>
      </c>
      <c r="L16" s="18"/>
      <c r="M16" s="4">
        <v>920.57</v>
      </c>
      <c r="N16" s="4">
        <v>920.36599999999999</v>
      </c>
      <c r="O16" s="4">
        <f t="shared" si="3"/>
        <v>2.4480000000007749</v>
      </c>
      <c r="P16" s="18"/>
      <c r="Q16" s="6">
        <f t="shared" si="8"/>
        <v>64250</v>
      </c>
      <c r="R16" s="18"/>
      <c r="S16" s="4">
        <v>920.71500000000003</v>
      </c>
      <c r="T16" s="4">
        <v>920.51800000000003</v>
      </c>
      <c r="U16" s="4">
        <f t="shared" si="4"/>
        <v>2.3640000000000327</v>
      </c>
      <c r="V16" s="18"/>
      <c r="W16" s="4">
        <v>921.005</v>
      </c>
      <c r="X16" s="4">
        <v>920.73400000000004</v>
      </c>
      <c r="Y16" s="4">
        <f t="shared" si="5"/>
        <v>3.251999999999498</v>
      </c>
      <c r="Z16" s="18"/>
      <c r="AA16" s="4">
        <v>921.08199999999999</v>
      </c>
      <c r="AB16" s="4">
        <v>920.95</v>
      </c>
      <c r="AC16" s="4">
        <f t="shared" si="6"/>
        <v>1.5839999999993779</v>
      </c>
      <c r="AD16" s="18"/>
      <c r="AE16" s="4">
        <v>920.65</v>
      </c>
      <c r="AF16" s="4">
        <v>920.55</v>
      </c>
      <c r="AG16" s="5">
        <f t="shared" si="7"/>
        <v>1.2000000000002728</v>
      </c>
    </row>
    <row r="17" spans="1:33" ht="12.75" customHeight="1" x14ac:dyDescent="0.2">
      <c r="A17" s="3">
        <v>919.69200000000001</v>
      </c>
      <c r="B17" s="4">
        <v>919.601</v>
      </c>
      <c r="C17" s="4">
        <f t="shared" si="0"/>
        <v>1.0920000000000982</v>
      </c>
      <c r="D17" s="18"/>
      <c r="E17" s="4">
        <v>920.15</v>
      </c>
      <c r="F17" s="4">
        <v>920.00099999999998</v>
      </c>
      <c r="G17" s="4">
        <f t="shared" si="1"/>
        <v>1.7880000000000109</v>
      </c>
      <c r="H17" s="18"/>
      <c r="I17" s="4">
        <v>920.48699999999997</v>
      </c>
      <c r="J17" s="4">
        <v>920.2165</v>
      </c>
      <c r="K17" s="4">
        <f t="shared" si="2"/>
        <v>3.2459999999996398</v>
      </c>
      <c r="L17" s="18"/>
      <c r="M17" s="4">
        <v>920.63300000000004</v>
      </c>
      <c r="N17" s="4">
        <v>920.43299999999999</v>
      </c>
      <c r="O17" s="4">
        <f t="shared" si="3"/>
        <v>2.4000000000005457</v>
      </c>
      <c r="P17" s="18"/>
      <c r="Q17" s="6">
        <f t="shared" si="8"/>
        <v>64275</v>
      </c>
      <c r="R17" s="18"/>
      <c r="S17" s="4">
        <v>920.79300000000001</v>
      </c>
      <c r="T17" s="4">
        <v>920.58799999999997</v>
      </c>
      <c r="U17" s="4">
        <f t="shared" si="4"/>
        <v>2.4600000000004911</v>
      </c>
      <c r="V17" s="18"/>
      <c r="W17" s="4">
        <v>921.07500000000005</v>
      </c>
      <c r="X17" s="4">
        <v>920.80399999999997</v>
      </c>
      <c r="Y17" s="4">
        <f t="shared" si="5"/>
        <v>3.2520000000008622</v>
      </c>
      <c r="Z17" s="18"/>
      <c r="AA17" s="4">
        <v>921.16700000000003</v>
      </c>
      <c r="AB17" s="4">
        <v>921.02</v>
      </c>
      <c r="AC17" s="4">
        <f t="shared" si="6"/>
        <v>1.7640000000005784</v>
      </c>
      <c r="AD17" s="18"/>
      <c r="AE17" s="4">
        <v>920.72</v>
      </c>
      <c r="AF17" s="4">
        <v>920.62</v>
      </c>
      <c r="AG17" s="5">
        <f t="shared" si="7"/>
        <v>1.2000000000002728</v>
      </c>
    </row>
    <row r="18" spans="1:33" ht="12.75" customHeight="1" x14ac:dyDescent="0.2">
      <c r="A18" s="3">
        <v>919.72299999999996</v>
      </c>
      <c r="B18" s="4">
        <v>919.65499999999997</v>
      </c>
      <c r="C18" s="4">
        <f t="shared" si="0"/>
        <v>0.81599999999980355</v>
      </c>
      <c r="D18" s="18"/>
      <c r="E18" s="4">
        <v>920.2</v>
      </c>
      <c r="F18" s="4">
        <v>920.05499999999995</v>
      </c>
      <c r="G18" s="4">
        <f t="shared" si="1"/>
        <v>1.740000000001146</v>
      </c>
      <c r="H18" s="18"/>
      <c r="I18" s="4">
        <v>920.54200000000003</v>
      </c>
      <c r="J18" s="4">
        <v>920.27099999999996</v>
      </c>
      <c r="K18" s="4">
        <f t="shared" si="2"/>
        <v>3.2520000000008622</v>
      </c>
      <c r="L18" s="18"/>
      <c r="M18" s="4">
        <v>920.67700000000002</v>
      </c>
      <c r="N18" s="4">
        <v>920.48699999999997</v>
      </c>
      <c r="O18" s="4">
        <f t="shared" si="3"/>
        <v>2.2800000000006548</v>
      </c>
      <c r="P18" s="18"/>
      <c r="Q18" s="6">
        <f t="shared" si="8"/>
        <v>64300</v>
      </c>
      <c r="R18" s="18"/>
      <c r="S18" s="4">
        <v>920.87199999999996</v>
      </c>
      <c r="T18" s="4">
        <v>920.65700000000004</v>
      </c>
      <c r="U18" s="4">
        <f t="shared" si="4"/>
        <v>2.5799999999990177</v>
      </c>
      <c r="V18" s="18"/>
      <c r="W18" s="4">
        <v>921.14400000000001</v>
      </c>
      <c r="X18" s="4">
        <v>920.87300000000005</v>
      </c>
      <c r="Y18" s="4">
        <f t="shared" si="5"/>
        <v>3.251999999999498</v>
      </c>
      <c r="Z18" s="18"/>
      <c r="AA18" s="4">
        <v>921.245</v>
      </c>
      <c r="AB18" s="4">
        <v>921.08900000000006</v>
      </c>
      <c r="AC18" s="4">
        <f t="shared" si="6"/>
        <v>1.8719999999993888</v>
      </c>
      <c r="AD18" s="18"/>
      <c r="AE18" s="4">
        <v>920.80700000000002</v>
      </c>
      <c r="AF18" s="4">
        <v>920.68899999999996</v>
      </c>
      <c r="AG18" s="5">
        <f t="shared" si="7"/>
        <v>1.4160000000006221</v>
      </c>
    </row>
    <row r="19" spans="1:33" ht="12.75" customHeight="1" x14ac:dyDescent="0.2">
      <c r="A19" s="3">
        <v>919.78599999999994</v>
      </c>
      <c r="B19" s="4">
        <v>919.71600000000001</v>
      </c>
      <c r="C19" s="4">
        <f t="shared" si="0"/>
        <v>0.83999999999923602</v>
      </c>
      <c r="D19" s="18"/>
      <c r="E19" s="4">
        <v>920.26499999999999</v>
      </c>
      <c r="F19" s="4">
        <v>920.11599999999999</v>
      </c>
      <c r="G19" s="4">
        <f t="shared" si="1"/>
        <v>1.7880000000000109</v>
      </c>
      <c r="H19" s="18"/>
      <c r="I19" s="4">
        <v>920.60299999999995</v>
      </c>
      <c r="J19" s="4">
        <v>920.33199999999999</v>
      </c>
      <c r="K19" s="4">
        <f t="shared" si="2"/>
        <v>3.251999999999498</v>
      </c>
      <c r="L19" s="18"/>
      <c r="M19" s="4">
        <v>920.72900000000004</v>
      </c>
      <c r="N19" s="4">
        <v>920.548</v>
      </c>
      <c r="O19" s="4">
        <f t="shared" si="3"/>
        <v>2.1720000000004802</v>
      </c>
      <c r="P19" s="18"/>
      <c r="Q19" s="6">
        <f t="shared" si="8"/>
        <v>64325</v>
      </c>
      <c r="R19" s="18"/>
      <c r="S19" s="4">
        <v>920.94100000000003</v>
      </c>
      <c r="T19" s="4">
        <v>920.72699999999998</v>
      </c>
      <c r="U19" s="4">
        <f t="shared" si="4"/>
        <v>2.5680000000006658</v>
      </c>
      <c r="V19" s="18"/>
      <c r="W19" s="4">
        <v>921.21500000000003</v>
      </c>
      <c r="X19" s="4">
        <v>920.94399999999996</v>
      </c>
      <c r="Y19" s="4">
        <f t="shared" si="5"/>
        <v>3.2520000000008622</v>
      </c>
      <c r="Z19" s="18"/>
      <c r="AA19" s="4">
        <v>921.32600000000002</v>
      </c>
      <c r="AB19" s="4">
        <v>921.16</v>
      </c>
      <c r="AC19" s="4">
        <f t="shared" si="6"/>
        <v>1.9920000000006439</v>
      </c>
      <c r="AD19" s="18"/>
      <c r="AE19" s="4">
        <v>920.88699999999994</v>
      </c>
      <c r="AF19" s="4">
        <v>920.76</v>
      </c>
      <c r="AG19" s="5">
        <f t="shared" si="7"/>
        <v>1.5239999999994325</v>
      </c>
    </row>
    <row r="20" spans="1:33" ht="12.75" customHeight="1" x14ac:dyDescent="0.2">
      <c r="A20" s="3">
        <v>919.84400000000005</v>
      </c>
      <c r="B20" s="4">
        <v>919.76199999999994</v>
      </c>
      <c r="C20" s="4">
        <f t="shared" si="0"/>
        <v>0.98400000000128784</v>
      </c>
      <c r="D20" s="18"/>
      <c r="E20" s="4">
        <v>920.32500000000005</v>
      </c>
      <c r="F20" s="4">
        <v>920.16200000000003</v>
      </c>
      <c r="G20" s="4">
        <f t="shared" si="1"/>
        <v>1.956000000000131</v>
      </c>
      <c r="H20" s="18"/>
      <c r="I20" s="4">
        <v>920.649</v>
      </c>
      <c r="J20" s="4">
        <v>920.37800000000004</v>
      </c>
      <c r="K20" s="4">
        <f t="shared" si="2"/>
        <v>3.251999999999498</v>
      </c>
      <c r="L20" s="18"/>
      <c r="M20" s="4">
        <v>920.79899999999998</v>
      </c>
      <c r="N20" s="4">
        <v>920.59400000000005</v>
      </c>
      <c r="O20" s="4">
        <f t="shared" si="3"/>
        <v>2.4599999999991269</v>
      </c>
      <c r="P20" s="18"/>
      <c r="Q20" s="6">
        <f t="shared" si="8"/>
        <v>64350</v>
      </c>
      <c r="R20" s="18"/>
      <c r="S20" s="4">
        <v>921.01099999999997</v>
      </c>
      <c r="T20" s="4">
        <v>920.79200000000003</v>
      </c>
      <c r="U20" s="4">
        <f t="shared" si="4"/>
        <v>2.6279999999992469</v>
      </c>
      <c r="V20" s="18"/>
      <c r="W20" s="4">
        <v>921.27599999999995</v>
      </c>
      <c r="X20" s="4">
        <v>921.005</v>
      </c>
      <c r="Y20" s="4">
        <f t="shared" si="5"/>
        <v>3.251999999999498</v>
      </c>
      <c r="Z20" s="18"/>
      <c r="AA20" s="4">
        <v>921.39700000000005</v>
      </c>
      <c r="AB20" s="4">
        <v>921.221</v>
      </c>
      <c r="AC20" s="4">
        <f t="shared" si="6"/>
        <v>2.1120000000005348</v>
      </c>
      <c r="AD20" s="18"/>
      <c r="AE20" s="4">
        <v>920.97500000000002</v>
      </c>
      <c r="AF20" s="4">
        <v>920.82100000000003</v>
      </c>
      <c r="AG20" s="5">
        <f t="shared" si="7"/>
        <v>1.8479999999999563</v>
      </c>
    </row>
    <row r="21" spans="1:33" ht="12.75" customHeight="1" x14ac:dyDescent="0.2">
      <c r="A21" s="3">
        <v>919.899</v>
      </c>
      <c r="B21" s="4">
        <v>919.84500000000003</v>
      </c>
      <c r="C21" s="4">
        <f t="shared" si="0"/>
        <v>0.6479999999996835</v>
      </c>
      <c r="D21" s="18"/>
      <c r="E21" s="4">
        <v>920.39400000000001</v>
      </c>
      <c r="F21" s="4">
        <v>920.245</v>
      </c>
      <c r="G21" s="4">
        <f t="shared" si="1"/>
        <v>1.7880000000000109</v>
      </c>
      <c r="H21" s="18"/>
      <c r="I21" s="4">
        <v>920.73199999999997</v>
      </c>
      <c r="J21" s="4">
        <v>920.46100000000001</v>
      </c>
      <c r="K21" s="4">
        <f t="shared" si="2"/>
        <v>3.251999999999498</v>
      </c>
      <c r="L21" s="18"/>
      <c r="M21" s="4">
        <v>920.88099999999997</v>
      </c>
      <c r="N21" s="4">
        <v>920.67700000000002</v>
      </c>
      <c r="O21" s="4">
        <f t="shared" si="3"/>
        <v>2.4479999999994106</v>
      </c>
      <c r="P21" s="18"/>
      <c r="Q21" s="6">
        <f t="shared" si="8"/>
        <v>64375</v>
      </c>
      <c r="R21" s="18"/>
      <c r="S21" s="4">
        <v>921.09500000000003</v>
      </c>
      <c r="T21" s="4">
        <v>920.86199999999997</v>
      </c>
      <c r="U21" s="4">
        <f t="shared" si="4"/>
        <v>2.7960000000007312</v>
      </c>
      <c r="V21" s="18"/>
      <c r="W21" s="4">
        <v>921.34900000000005</v>
      </c>
      <c r="X21" s="4">
        <v>921.07799999999997</v>
      </c>
      <c r="Y21" s="4">
        <f t="shared" si="5"/>
        <v>3.2520000000008622</v>
      </c>
      <c r="Z21" s="18"/>
      <c r="AA21" s="4">
        <v>921.47699999999998</v>
      </c>
      <c r="AB21" s="4">
        <v>921.29399999999998</v>
      </c>
      <c r="AC21" s="4">
        <f t="shared" si="6"/>
        <v>2.1959999999999127</v>
      </c>
      <c r="AD21" s="18"/>
      <c r="AE21" s="4">
        <v>921.07799999999997</v>
      </c>
      <c r="AF21" s="4">
        <v>920.89400000000001</v>
      </c>
      <c r="AG21" s="5">
        <f t="shared" si="7"/>
        <v>2.2079999999996289</v>
      </c>
    </row>
    <row r="22" spans="1:33" ht="12.75" customHeight="1" x14ac:dyDescent="0.2">
      <c r="A22" s="3">
        <v>919.94399999999996</v>
      </c>
      <c r="B22" s="4">
        <v>919.94100000000003</v>
      </c>
      <c r="C22" s="4">
        <f t="shared" si="0"/>
        <v>3.5999999999148713E-2</v>
      </c>
      <c r="D22" s="18"/>
      <c r="E22" s="4">
        <v>920.45899999999995</v>
      </c>
      <c r="F22" s="4">
        <v>920.34100000000001</v>
      </c>
      <c r="G22" s="4">
        <f t="shared" si="1"/>
        <v>1.4159999999992579</v>
      </c>
      <c r="H22" s="18"/>
      <c r="I22" s="4">
        <v>920.82799999999997</v>
      </c>
      <c r="J22" s="4">
        <v>920.55700000000002</v>
      </c>
      <c r="K22" s="4">
        <f t="shared" si="2"/>
        <v>3.251999999999498</v>
      </c>
      <c r="L22" s="18"/>
      <c r="M22" s="4">
        <v>920.96100000000001</v>
      </c>
      <c r="N22" s="4">
        <v>920.77300000000002</v>
      </c>
      <c r="O22" s="4">
        <f t="shared" si="3"/>
        <v>2.2559999999998581</v>
      </c>
      <c r="P22" s="18"/>
      <c r="Q22" s="6">
        <f t="shared" si="8"/>
        <v>64400</v>
      </c>
      <c r="R22" s="18"/>
      <c r="S22" s="4">
        <v>921.18100000000004</v>
      </c>
      <c r="T22" s="4">
        <v>920.93499999999995</v>
      </c>
      <c r="U22" s="4">
        <f t="shared" si="4"/>
        <v>2.952000000001135</v>
      </c>
      <c r="V22" s="18"/>
      <c r="W22" s="4">
        <v>921.42100000000005</v>
      </c>
      <c r="X22" s="4">
        <v>921.15049999999997</v>
      </c>
      <c r="Y22" s="4">
        <f t="shared" si="5"/>
        <v>3.2460000000010041</v>
      </c>
      <c r="Z22" s="18"/>
      <c r="AA22" s="4">
        <v>921.56100000000004</v>
      </c>
      <c r="AB22" s="4">
        <v>921.36699999999996</v>
      </c>
      <c r="AC22" s="4">
        <f t="shared" si="6"/>
        <v>2.328000000000884</v>
      </c>
      <c r="AD22" s="18"/>
      <c r="AE22" s="4">
        <v>921.11599999999999</v>
      </c>
      <c r="AF22" s="4">
        <v>920.96699999999998</v>
      </c>
      <c r="AG22" s="5">
        <f t="shared" si="7"/>
        <v>1.7880000000000109</v>
      </c>
    </row>
    <row r="23" spans="1:33" ht="12.75" customHeight="1" x14ac:dyDescent="0.2">
      <c r="A23" s="3">
        <v>919.98800000000006</v>
      </c>
      <c r="B23" s="4">
        <v>920.03599999999994</v>
      </c>
      <c r="C23" s="9">
        <f t="shared" si="0"/>
        <v>-0.57599999999865759</v>
      </c>
      <c r="D23" s="18"/>
      <c r="E23" s="4">
        <v>920.53</v>
      </c>
      <c r="F23" s="4">
        <v>920.43600000000004</v>
      </c>
      <c r="G23" s="4">
        <f t="shared" si="1"/>
        <v>1.1279999999992469</v>
      </c>
      <c r="H23" s="18"/>
      <c r="I23" s="4">
        <v>920.923</v>
      </c>
      <c r="J23" s="4">
        <v>920.65200000000004</v>
      </c>
      <c r="K23" s="4">
        <f t="shared" si="2"/>
        <v>3.251999999999498</v>
      </c>
      <c r="L23" s="18"/>
      <c r="M23" s="4">
        <v>921.04</v>
      </c>
      <c r="N23" s="4">
        <v>920.86800000000005</v>
      </c>
      <c r="O23" s="4">
        <f t="shared" si="3"/>
        <v>2.0639999999989413</v>
      </c>
      <c r="P23" s="18"/>
      <c r="Q23" s="6">
        <f t="shared" si="8"/>
        <v>64425</v>
      </c>
      <c r="R23" s="18"/>
      <c r="S23" s="4">
        <v>921.26700000000005</v>
      </c>
      <c r="T23" s="4">
        <v>921.00699999999995</v>
      </c>
      <c r="U23" s="4">
        <f t="shared" si="4"/>
        <v>3.1200000000012551</v>
      </c>
      <c r="V23" s="18"/>
      <c r="W23" s="4">
        <v>921.495</v>
      </c>
      <c r="X23" s="4">
        <v>921.22400000000005</v>
      </c>
      <c r="Y23" s="4">
        <f t="shared" si="5"/>
        <v>3.251999999999498</v>
      </c>
      <c r="Z23" s="18"/>
      <c r="AA23" s="4">
        <v>921.62199999999996</v>
      </c>
      <c r="AB23" s="4">
        <v>921.44</v>
      </c>
      <c r="AC23" s="4">
        <f t="shared" si="6"/>
        <v>2.1839999999988322</v>
      </c>
      <c r="AD23" s="18"/>
      <c r="AE23" s="4">
        <v>921.16399999999999</v>
      </c>
      <c r="AF23" s="4">
        <v>921.04</v>
      </c>
      <c r="AG23" s="5">
        <f t="shared" si="7"/>
        <v>1.4880000000002838</v>
      </c>
    </row>
    <row r="24" spans="1:33" ht="12.75" customHeight="1" x14ac:dyDescent="0.2">
      <c r="A24" s="3">
        <v>920.07399999999996</v>
      </c>
      <c r="B24" s="4">
        <v>920.1</v>
      </c>
      <c r="C24" s="9">
        <f t="shared" si="0"/>
        <v>-0.31200000000080763</v>
      </c>
      <c r="D24" s="18"/>
      <c r="E24" s="4">
        <v>920.61099999999999</v>
      </c>
      <c r="F24" s="4">
        <v>920.5</v>
      </c>
      <c r="G24" s="4">
        <f t="shared" si="1"/>
        <v>1.3319999999998799</v>
      </c>
      <c r="H24" s="18"/>
      <c r="I24" s="4">
        <v>920.98699999999997</v>
      </c>
      <c r="J24" s="4">
        <v>920.71600000000001</v>
      </c>
      <c r="K24" s="4">
        <f t="shared" si="2"/>
        <v>3.251999999999498</v>
      </c>
      <c r="L24" s="18"/>
      <c r="M24" s="4">
        <v>921.09799999999996</v>
      </c>
      <c r="N24" s="4">
        <v>920.93200000000002</v>
      </c>
      <c r="O24" s="4">
        <f t="shared" si="3"/>
        <v>1.9919999999992797</v>
      </c>
      <c r="P24" s="18"/>
      <c r="Q24" s="6">
        <f t="shared" si="8"/>
        <v>64450</v>
      </c>
      <c r="R24" s="18"/>
      <c r="S24" s="4">
        <v>921.322</v>
      </c>
      <c r="T24" s="4">
        <v>921.077</v>
      </c>
      <c r="U24" s="4">
        <f t="shared" si="4"/>
        <v>2.9400000000000546</v>
      </c>
      <c r="V24" s="18"/>
      <c r="W24" s="4">
        <v>921.56399999999996</v>
      </c>
      <c r="X24" s="4">
        <v>921.29300000000001</v>
      </c>
      <c r="Y24" s="4">
        <f t="shared" si="5"/>
        <v>3.251999999999498</v>
      </c>
      <c r="Z24" s="18"/>
      <c r="AA24" s="4">
        <v>921.67899999999997</v>
      </c>
      <c r="AB24" s="4">
        <v>921.50900000000001</v>
      </c>
      <c r="AC24" s="4">
        <f t="shared" si="6"/>
        <v>2.0399999999995089</v>
      </c>
      <c r="AD24" s="18"/>
      <c r="AE24" s="4">
        <v>921.25</v>
      </c>
      <c r="AF24" s="4">
        <v>921.10900000000004</v>
      </c>
      <c r="AG24" s="5">
        <f t="shared" si="7"/>
        <v>1.6919999999995525</v>
      </c>
    </row>
    <row r="25" spans="1:33" ht="12.75" customHeight="1" x14ac:dyDescent="0.2">
      <c r="A25" s="3">
        <v>920.19799999999998</v>
      </c>
      <c r="B25" s="4">
        <v>920.17700000000002</v>
      </c>
      <c r="C25" s="4">
        <f t="shared" si="0"/>
        <v>0.25199999999949796</v>
      </c>
      <c r="D25" s="18"/>
      <c r="E25" s="4">
        <v>920.72199999999998</v>
      </c>
      <c r="F25" s="4">
        <v>920.577</v>
      </c>
      <c r="G25" s="4">
        <f t="shared" si="1"/>
        <v>1.7399999999997817</v>
      </c>
      <c r="H25" s="18"/>
      <c r="I25" s="4">
        <v>921.06399999999996</v>
      </c>
      <c r="J25" s="4">
        <v>920.79300000000001</v>
      </c>
      <c r="K25" s="4">
        <f t="shared" si="2"/>
        <v>3.251999999999498</v>
      </c>
      <c r="L25" s="18"/>
      <c r="M25" s="4">
        <v>921.15300000000002</v>
      </c>
      <c r="N25" s="4">
        <v>921.00900000000001</v>
      </c>
      <c r="O25" s="4">
        <f t="shared" si="3"/>
        <v>1.7280000000000655</v>
      </c>
      <c r="P25" s="18"/>
      <c r="Q25" s="6">
        <f t="shared" si="8"/>
        <v>64475</v>
      </c>
      <c r="R25" s="18"/>
      <c r="S25" s="4">
        <v>921.35599999999999</v>
      </c>
      <c r="T25" s="4">
        <v>921.12800000000004</v>
      </c>
      <c r="U25" s="4">
        <f t="shared" si="4"/>
        <v>2.7359999999994216</v>
      </c>
      <c r="V25" s="18"/>
      <c r="W25" s="4">
        <v>921.61500000000001</v>
      </c>
      <c r="X25" s="4">
        <v>921.34400000000005</v>
      </c>
      <c r="Y25" s="4">
        <f t="shared" si="5"/>
        <v>3.251999999999498</v>
      </c>
      <c r="Z25" s="18"/>
      <c r="AA25" s="4">
        <v>921.74199999999996</v>
      </c>
      <c r="AB25" s="4">
        <v>921.56</v>
      </c>
      <c r="AC25" s="4">
        <f t="shared" si="6"/>
        <v>2.1840000000001965</v>
      </c>
      <c r="AD25" s="18"/>
      <c r="AE25" s="4">
        <v>921.29</v>
      </c>
      <c r="AF25" s="4">
        <v>921.16</v>
      </c>
      <c r="AG25" s="5">
        <f t="shared" si="7"/>
        <v>1.5599999999999454</v>
      </c>
    </row>
    <row r="26" spans="1:33" ht="12.75" customHeight="1" x14ac:dyDescent="0.2">
      <c r="A26" s="3">
        <v>920.30600000000004</v>
      </c>
      <c r="B26" s="4">
        <v>920.26</v>
      </c>
      <c r="C26" s="4">
        <f t="shared" si="0"/>
        <v>0.55200000000058935</v>
      </c>
      <c r="D26" s="18"/>
      <c r="E26" s="4">
        <v>920.80499999999995</v>
      </c>
      <c r="F26" s="4">
        <v>920.66</v>
      </c>
      <c r="G26" s="4">
        <f t="shared" si="1"/>
        <v>1.7399999999997817</v>
      </c>
      <c r="H26" s="18"/>
      <c r="I26" s="4">
        <v>921.14700000000005</v>
      </c>
      <c r="J26" s="4">
        <v>920.87599999999998</v>
      </c>
      <c r="K26" s="4">
        <f t="shared" si="2"/>
        <v>3.2520000000008622</v>
      </c>
      <c r="L26" s="18"/>
      <c r="M26" s="4">
        <v>921.22</v>
      </c>
      <c r="N26" s="4">
        <v>921.09199999999998</v>
      </c>
      <c r="O26" s="4">
        <f t="shared" si="3"/>
        <v>1.536000000000513</v>
      </c>
      <c r="P26" s="18"/>
      <c r="Q26" s="6">
        <f t="shared" si="8"/>
        <v>64500</v>
      </c>
      <c r="R26" s="18"/>
      <c r="S26" s="4">
        <v>921.40800000000002</v>
      </c>
      <c r="T26" s="4">
        <v>921.18799999999999</v>
      </c>
      <c r="U26" s="4">
        <f t="shared" si="4"/>
        <v>2.6400000000003274</v>
      </c>
      <c r="V26" s="18"/>
      <c r="W26" s="4">
        <v>921.67499999999995</v>
      </c>
      <c r="X26" s="4">
        <v>921.404</v>
      </c>
      <c r="Y26" s="4">
        <f t="shared" si="5"/>
        <v>3.251999999999498</v>
      </c>
      <c r="Z26" s="18"/>
      <c r="AA26" s="4">
        <v>921.81500000000005</v>
      </c>
      <c r="AB26" s="4">
        <v>921.62</v>
      </c>
      <c r="AC26" s="4">
        <f t="shared" si="6"/>
        <v>2.3400000000006003</v>
      </c>
      <c r="AD26" s="18"/>
      <c r="AE26" s="4">
        <v>921.37</v>
      </c>
      <c r="AF26" s="4">
        <v>921.22</v>
      </c>
      <c r="AG26" s="5">
        <f t="shared" si="7"/>
        <v>1.7999999999997272</v>
      </c>
    </row>
    <row r="27" spans="1:33" ht="12.75" customHeight="1" x14ac:dyDescent="0.2">
      <c r="A27" s="3">
        <v>920.38699999999994</v>
      </c>
      <c r="B27" s="4">
        <v>920.33199999999999</v>
      </c>
      <c r="C27" s="4">
        <f t="shared" si="0"/>
        <v>0.65999999999939973</v>
      </c>
      <c r="D27" s="18"/>
      <c r="E27" s="4">
        <v>920.88099999999997</v>
      </c>
      <c r="F27" s="4">
        <v>920.73199999999997</v>
      </c>
      <c r="G27" s="4">
        <f t="shared" si="1"/>
        <v>1.7880000000000109</v>
      </c>
      <c r="H27" s="18"/>
      <c r="I27" s="4">
        <v>921.21900000000005</v>
      </c>
      <c r="J27" s="4">
        <v>920.94799999999998</v>
      </c>
      <c r="K27" s="4">
        <f t="shared" si="2"/>
        <v>3.2520000000008622</v>
      </c>
      <c r="L27" s="18"/>
      <c r="M27" s="4">
        <v>921.28800000000001</v>
      </c>
      <c r="N27" s="4">
        <v>921.16399999999999</v>
      </c>
      <c r="O27" s="4">
        <f t="shared" si="3"/>
        <v>1.4880000000002838</v>
      </c>
      <c r="P27" s="18"/>
      <c r="Q27" s="6">
        <f t="shared" si="8"/>
        <v>64525</v>
      </c>
      <c r="R27" s="18"/>
      <c r="S27" s="4">
        <v>921.46</v>
      </c>
      <c r="T27" s="4">
        <v>921.25400000000002</v>
      </c>
      <c r="U27" s="4">
        <f t="shared" si="4"/>
        <v>2.4720000000002074</v>
      </c>
      <c r="V27" s="18"/>
      <c r="W27" s="4">
        <v>921.74099999999999</v>
      </c>
      <c r="X27" s="4">
        <v>921.47</v>
      </c>
      <c r="Y27" s="4">
        <f t="shared" si="5"/>
        <v>3.251999999999498</v>
      </c>
      <c r="Z27" s="18"/>
      <c r="AA27" s="4">
        <v>921.89300000000003</v>
      </c>
      <c r="AB27" s="4">
        <v>921.68600000000004</v>
      </c>
      <c r="AC27" s="4">
        <f t="shared" si="6"/>
        <v>2.4839999999999236</v>
      </c>
      <c r="AD27" s="18"/>
      <c r="AE27" s="4">
        <v>921.50099999999998</v>
      </c>
      <c r="AF27" s="4">
        <v>921.28599999999994</v>
      </c>
      <c r="AG27" s="5">
        <f t="shared" si="7"/>
        <v>2.580000000000382</v>
      </c>
    </row>
    <row r="28" spans="1:33" ht="12.75" customHeight="1" x14ac:dyDescent="0.2">
      <c r="A28" s="3">
        <v>920.46299999999997</v>
      </c>
      <c r="B28" s="4">
        <v>920.40800000000002</v>
      </c>
      <c r="C28" s="4">
        <f t="shared" si="0"/>
        <v>0.65999999999939973</v>
      </c>
      <c r="D28" s="18"/>
      <c r="E28" s="4">
        <v>920.96299999999997</v>
      </c>
      <c r="F28" s="4">
        <v>920.80799999999999</v>
      </c>
      <c r="G28" s="4">
        <f t="shared" si="1"/>
        <v>1.8599999999996726</v>
      </c>
      <c r="H28" s="18"/>
      <c r="I28" s="4">
        <v>921.29499999999996</v>
      </c>
      <c r="J28" s="4">
        <v>921.024</v>
      </c>
      <c r="K28" s="4">
        <f t="shared" si="2"/>
        <v>3.251999999999498</v>
      </c>
      <c r="L28" s="18"/>
      <c r="M28" s="4">
        <v>921.36099999999999</v>
      </c>
      <c r="N28" s="4">
        <v>921.24</v>
      </c>
      <c r="O28" s="4">
        <f t="shared" si="3"/>
        <v>1.4519999999997708</v>
      </c>
      <c r="P28" s="18"/>
      <c r="Q28" s="6">
        <f t="shared" si="8"/>
        <v>64550</v>
      </c>
      <c r="R28" s="18"/>
      <c r="S28" s="4">
        <v>921.529</v>
      </c>
      <c r="T28" s="4">
        <v>921.31</v>
      </c>
      <c r="U28" s="4">
        <f t="shared" si="4"/>
        <v>2.6280000000006112</v>
      </c>
      <c r="V28" s="18"/>
      <c r="W28" s="4">
        <v>921.79700000000003</v>
      </c>
      <c r="X28" s="4">
        <v>921.52599999999995</v>
      </c>
      <c r="Y28" s="4">
        <f t="shared" si="5"/>
        <v>3.2520000000008622</v>
      </c>
      <c r="Z28" s="18"/>
      <c r="AA28" s="4">
        <v>921.93600000000004</v>
      </c>
      <c r="AB28" s="4">
        <v>921.74199999999996</v>
      </c>
      <c r="AC28" s="4">
        <f t="shared" si="6"/>
        <v>2.328000000000884</v>
      </c>
      <c r="AD28" s="18"/>
      <c r="AE28" s="4">
        <v>921.49800000000005</v>
      </c>
      <c r="AF28" s="4">
        <v>921.34199999999998</v>
      </c>
      <c r="AG28" s="5">
        <f t="shared" si="7"/>
        <v>1.8720000000007531</v>
      </c>
    </row>
    <row r="29" spans="1:33" ht="12.75" customHeight="1" x14ac:dyDescent="0.2">
      <c r="A29" s="3">
        <v>920.50099999999998</v>
      </c>
      <c r="B29" s="4">
        <v>920.48500000000001</v>
      </c>
      <c r="C29" s="4">
        <f t="shared" si="0"/>
        <v>0.19199999999955253</v>
      </c>
      <c r="D29" s="18"/>
      <c r="E29" s="4">
        <v>921.01</v>
      </c>
      <c r="F29" s="4">
        <v>920.88499999999999</v>
      </c>
      <c r="G29" s="4">
        <f t="shared" si="1"/>
        <v>1.5</v>
      </c>
      <c r="H29" s="18"/>
      <c r="I29" s="4">
        <v>921.37199999999996</v>
      </c>
      <c r="J29" s="4">
        <v>921.101</v>
      </c>
      <c r="K29" s="4">
        <f t="shared" si="2"/>
        <v>3.251999999999498</v>
      </c>
      <c r="L29" s="18"/>
      <c r="M29" s="4">
        <v>921.43600000000004</v>
      </c>
      <c r="N29" s="4">
        <v>921.31700000000001</v>
      </c>
      <c r="O29" s="4">
        <f t="shared" si="3"/>
        <v>1.4280000000003383</v>
      </c>
      <c r="P29" s="18"/>
      <c r="Q29" s="6">
        <f t="shared" si="8"/>
        <v>64575</v>
      </c>
      <c r="R29" s="18"/>
      <c r="S29" s="4">
        <v>921.58900000000006</v>
      </c>
      <c r="T29" s="4">
        <v>921.38400000000001</v>
      </c>
      <c r="U29" s="4">
        <f t="shared" si="4"/>
        <v>2.4600000000004911</v>
      </c>
      <c r="V29" s="18"/>
      <c r="W29" s="4">
        <v>921.87099999999998</v>
      </c>
      <c r="X29" s="4">
        <v>921.6</v>
      </c>
      <c r="Y29" s="4">
        <f t="shared" si="5"/>
        <v>3.251999999999498</v>
      </c>
      <c r="Z29" s="18"/>
      <c r="AA29" s="4">
        <v>922.02700000000004</v>
      </c>
      <c r="AB29" s="4">
        <v>921.81600000000003</v>
      </c>
      <c r="AC29" s="4">
        <f t="shared" si="6"/>
        <v>2.5320000000001528</v>
      </c>
      <c r="AD29" s="18"/>
      <c r="AE29" s="4">
        <v>921.59100000000001</v>
      </c>
      <c r="AF29" s="4">
        <v>921.41600000000005</v>
      </c>
      <c r="AG29" s="5">
        <f t="shared" si="7"/>
        <v>2.0999999999994543</v>
      </c>
    </row>
    <row r="30" spans="1:33" ht="12.75" customHeight="1" x14ac:dyDescent="0.2">
      <c r="A30" s="3">
        <v>920.53700000000003</v>
      </c>
      <c r="B30" s="4">
        <v>920.55799999999999</v>
      </c>
      <c r="C30" s="9">
        <f t="shared" si="0"/>
        <v>-0.25199999999949796</v>
      </c>
      <c r="D30" s="18"/>
      <c r="E30" s="4">
        <v>921.06</v>
      </c>
      <c r="F30" s="4">
        <v>920.95799999999997</v>
      </c>
      <c r="G30" s="4">
        <f t="shared" si="1"/>
        <v>1.2239999999997053</v>
      </c>
      <c r="H30" s="18"/>
      <c r="I30" s="4">
        <v>921.44500000000005</v>
      </c>
      <c r="J30" s="4">
        <v>921.17399999999998</v>
      </c>
      <c r="K30" s="4">
        <f t="shared" si="2"/>
        <v>3.2520000000008622</v>
      </c>
      <c r="L30" s="18"/>
      <c r="M30" s="4">
        <v>921.505</v>
      </c>
      <c r="N30" s="4">
        <v>921.39</v>
      </c>
      <c r="O30" s="4">
        <f t="shared" si="3"/>
        <v>1.3800000000001091</v>
      </c>
      <c r="P30" s="18"/>
      <c r="Q30" s="6">
        <f t="shared" si="8"/>
        <v>64600</v>
      </c>
      <c r="R30" s="18"/>
      <c r="S30" s="4">
        <v>921.64300000000003</v>
      </c>
      <c r="T30" s="4">
        <v>921.45399999999995</v>
      </c>
      <c r="U30" s="4">
        <f t="shared" si="4"/>
        <v>2.2680000000009386</v>
      </c>
      <c r="V30" s="18"/>
      <c r="W30" s="4">
        <v>921.94100000000003</v>
      </c>
      <c r="X30" s="4">
        <v>921.67</v>
      </c>
      <c r="Y30" s="4">
        <f t="shared" si="5"/>
        <v>3.2520000000008622</v>
      </c>
      <c r="Z30" s="18"/>
      <c r="AA30" s="4">
        <v>922.11199999999997</v>
      </c>
      <c r="AB30" s="4">
        <v>921.88599999999997</v>
      </c>
      <c r="AC30" s="4">
        <f t="shared" si="6"/>
        <v>2.7119999999999891</v>
      </c>
      <c r="AD30" s="18"/>
      <c r="AE30" s="4">
        <v>921.72799999999995</v>
      </c>
      <c r="AF30" s="4">
        <v>921.48599999999999</v>
      </c>
      <c r="AG30" s="5">
        <f t="shared" si="7"/>
        <v>2.9039999999995416</v>
      </c>
    </row>
    <row r="31" spans="1:33" ht="12.75" customHeight="1" x14ac:dyDescent="0.2">
      <c r="A31" s="3">
        <v>920.63800000000003</v>
      </c>
      <c r="B31" s="4">
        <v>920.62300000000005</v>
      </c>
      <c r="C31" s="4">
        <f t="shared" si="0"/>
        <v>0.17999999999983629</v>
      </c>
      <c r="D31" s="18"/>
      <c r="E31" s="4">
        <v>921.14400000000001</v>
      </c>
      <c r="F31" s="4">
        <v>921.02300000000002</v>
      </c>
      <c r="G31" s="4">
        <f t="shared" si="1"/>
        <v>1.4519999999997708</v>
      </c>
      <c r="H31" s="18"/>
      <c r="I31" s="4">
        <v>921.51</v>
      </c>
      <c r="J31" s="4">
        <v>921.23900000000003</v>
      </c>
      <c r="K31" s="4">
        <f t="shared" si="2"/>
        <v>3.251999999999498</v>
      </c>
      <c r="L31" s="18"/>
      <c r="M31" s="4">
        <v>921.58199999999999</v>
      </c>
      <c r="N31" s="4">
        <v>921.45500000000004</v>
      </c>
      <c r="O31" s="4">
        <f t="shared" si="3"/>
        <v>1.5239999999994325</v>
      </c>
      <c r="P31" s="18"/>
      <c r="Q31" s="6">
        <f t="shared" si="8"/>
        <v>64625</v>
      </c>
      <c r="R31" s="18"/>
      <c r="S31" s="4">
        <v>921.72699999999998</v>
      </c>
      <c r="T31" s="4">
        <v>921.52200000000005</v>
      </c>
      <c r="U31" s="4">
        <f t="shared" si="4"/>
        <v>2.4599999999991269</v>
      </c>
      <c r="V31" s="18"/>
      <c r="W31" s="4">
        <v>922.00900000000001</v>
      </c>
      <c r="X31" s="4">
        <v>921.73800000000006</v>
      </c>
      <c r="Y31" s="4">
        <f t="shared" si="5"/>
        <v>3.251999999999498</v>
      </c>
      <c r="Z31" s="18"/>
      <c r="AA31" s="4">
        <v>922.17399999999998</v>
      </c>
      <c r="AB31" s="4">
        <v>921.95399999999995</v>
      </c>
      <c r="AC31" s="4">
        <f t="shared" si="6"/>
        <v>2.6400000000003274</v>
      </c>
      <c r="AD31" s="18"/>
      <c r="AE31" s="4">
        <v>921.78800000000001</v>
      </c>
      <c r="AF31" s="4">
        <v>921.55399999999997</v>
      </c>
      <c r="AG31" s="5">
        <f t="shared" si="7"/>
        <v>2.8080000000004475</v>
      </c>
    </row>
    <row r="32" spans="1:33" ht="12.75" customHeight="1" x14ac:dyDescent="0.2">
      <c r="A32" s="3">
        <v>920.7</v>
      </c>
      <c r="B32" s="4">
        <v>920.73</v>
      </c>
      <c r="C32" s="9">
        <f t="shared" si="0"/>
        <v>-0.35999999999967258</v>
      </c>
      <c r="D32" s="18"/>
      <c r="E32" s="4">
        <v>921.23699999999997</v>
      </c>
      <c r="F32" s="4">
        <v>921.13</v>
      </c>
      <c r="G32" s="4">
        <f t="shared" si="1"/>
        <v>1.2839999999996508</v>
      </c>
      <c r="H32" s="18"/>
      <c r="I32" s="4">
        <v>921.61599999999999</v>
      </c>
      <c r="J32" s="4">
        <v>921.34550000000002</v>
      </c>
      <c r="K32" s="4">
        <f t="shared" si="2"/>
        <v>3.2459999999996398</v>
      </c>
      <c r="L32" s="18"/>
      <c r="M32" s="4">
        <v>921.66899999999998</v>
      </c>
      <c r="N32" s="4">
        <v>921.56200000000001</v>
      </c>
      <c r="O32" s="4">
        <f t="shared" si="3"/>
        <v>1.2839999999996508</v>
      </c>
      <c r="P32" s="18"/>
      <c r="Q32" s="6">
        <f t="shared" si="8"/>
        <v>64650</v>
      </c>
      <c r="R32" s="18"/>
      <c r="S32" s="4">
        <v>921.803</v>
      </c>
      <c r="T32" s="4">
        <v>921.59699999999998</v>
      </c>
      <c r="U32" s="4">
        <f t="shared" si="4"/>
        <v>2.4720000000002074</v>
      </c>
      <c r="V32" s="18"/>
      <c r="W32" s="4">
        <v>922.08500000000004</v>
      </c>
      <c r="X32" s="4">
        <v>921.81399999999996</v>
      </c>
      <c r="Y32" s="4">
        <f t="shared" si="5"/>
        <v>3.2520000000008622</v>
      </c>
      <c r="Z32" s="18"/>
      <c r="AA32" s="4">
        <v>922.23800000000006</v>
      </c>
      <c r="AB32" s="4">
        <v>922.03</v>
      </c>
      <c r="AC32" s="4">
        <f t="shared" si="6"/>
        <v>2.4960000000010041</v>
      </c>
      <c r="AD32" s="18"/>
      <c r="AE32" s="4">
        <v>921.83299999999997</v>
      </c>
      <c r="AF32" s="4">
        <v>921.63</v>
      </c>
      <c r="AG32" s="5">
        <f t="shared" si="7"/>
        <v>2.4359999999996944</v>
      </c>
    </row>
    <row r="33" spans="1:36" ht="12.75" customHeight="1" x14ac:dyDescent="0.2">
      <c r="A33" s="3">
        <v>920.779</v>
      </c>
      <c r="B33" s="4">
        <v>920.77700000000004</v>
      </c>
      <c r="C33" s="4">
        <f t="shared" si="0"/>
        <v>2.3999999999432475E-2</v>
      </c>
      <c r="D33" s="18"/>
      <c r="E33" s="4">
        <v>921.29200000000003</v>
      </c>
      <c r="F33" s="4">
        <v>921.17700000000002</v>
      </c>
      <c r="G33" s="4">
        <f t="shared" si="1"/>
        <v>1.3800000000001091</v>
      </c>
      <c r="H33" s="18"/>
      <c r="I33" s="4">
        <v>921.66399999999999</v>
      </c>
      <c r="J33" s="4">
        <v>921.39300000000003</v>
      </c>
      <c r="K33" s="4">
        <f t="shared" si="2"/>
        <v>3.251999999999498</v>
      </c>
      <c r="L33" s="18"/>
      <c r="M33" s="4">
        <v>921.755</v>
      </c>
      <c r="N33" s="4">
        <v>921.60900000000004</v>
      </c>
      <c r="O33" s="4">
        <f t="shared" si="3"/>
        <v>1.751999999999498</v>
      </c>
      <c r="P33" s="18"/>
      <c r="Q33" s="6">
        <f t="shared" si="8"/>
        <v>64675</v>
      </c>
      <c r="R33" s="18"/>
      <c r="S33" s="4">
        <v>921.87199999999996</v>
      </c>
      <c r="T33" s="4">
        <v>921.67899999999997</v>
      </c>
      <c r="U33" s="4">
        <f t="shared" si="4"/>
        <v>2.3159999999998035</v>
      </c>
      <c r="V33" s="18"/>
      <c r="W33" s="4">
        <v>922.16600000000005</v>
      </c>
      <c r="X33" s="4">
        <v>921.89499999999998</v>
      </c>
      <c r="Y33" s="4">
        <f t="shared" si="5"/>
        <v>3.2520000000008622</v>
      </c>
      <c r="Z33" s="18"/>
      <c r="AA33" s="4">
        <v>922.30600000000004</v>
      </c>
      <c r="AB33" s="4">
        <v>922.11099999999999</v>
      </c>
      <c r="AC33" s="4">
        <f t="shared" si="6"/>
        <v>2.3400000000006003</v>
      </c>
      <c r="AD33" s="18"/>
      <c r="AE33" s="4">
        <v>921.89499999999998</v>
      </c>
      <c r="AF33" s="4">
        <v>921.71100000000001</v>
      </c>
      <c r="AG33" s="5">
        <f t="shared" si="7"/>
        <v>2.2079999999996289</v>
      </c>
    </row>
    <row r="34" spans="1:36" ht="12.75" customHeight="1" x14ac:dyDescent="0.2">
      <c r="A34" s="3">
        <v>920.88400000000001</v>
      </c>
      <c r="B34" s="4">
        <v>920.81899999999996</v>
      </c>
      <c r="C34" s="4">
        <f t="shared" si="0"/>
        <v>0.78000000000065484</v>
      </c>
      <c r="D34" s="18"/>
      <c r="E34" s="4">
        <v>921.36300000000006</v>
      </c>
      <c r="F34" s="4">
        <v>921.21900000000005</v>
      </c>
      <c r="G34" s="4">
        <f t="shared" si="1"/>
        <v>1.7280000000000655</v>
      </c>
      <c r="H34" s="18"/>
      <c r="I34" s="4">
        <v>921.70600000000002</v>
      </c>
      <c r="J34" s="4">
        <v>921.43499999999995</v>
      </c>
      <c r="K34" s="4">
        <f t="shared" si="2"/>
        <v>3.2520000000008622</v>
      </c>
      <c r="L34" s="18"/>
      <c r="M34" s="4">
        <v>921.81500000000005</v>
      </c>
      <c r="N34" s="4">
        <v>921.65099999999995</v>
      </c>
      <c r="O34" s="4">
        <f t="shared" si="3"/>
        <v>1.9680000000012114</v>
      </c>
      <c r="P34" s="18"/>
      <c r="Q34" s="6">
        <f t="shared" si="8"/>
        <v>64700</v>
      </c>
      <c r="R34" s="18"/>
      <c r="S34" s="4">
        <v>921.92399999999998</v>
      </c>
      <c r="T34" s="4">
        <v>921.75199999999995</v>
      </c>
      <c r="U34" s="4">
        <f t="shared" si="4"/>
        <v>2.0640000000003056</v>
      </c>
      <c r="V34" s="18"/>
      <c r="W34" s="4">
        <v>922.23800000000006</v>
      </c>
      <c r="X34" s="4">
        <v>921.96749999999997</v>
      </c>
      <c r="Y34" s="4">
        <f t="shared" si="5"/>
        <v>3.2460000000010041</v>
      </c>
      <c r="Z34" s="18"/>
      <c r="AA34" s="4">
        <v>922.36800000000005</v>
      </c>
      <c r="AB34" s="4">
        <v>922.18399999999997</v>
      </c>
      <c r="AC34" s="4">
        <f t="shared" si="6"/>
        <v>2.2080000000009932</v>
      </c>
      <c r="AD34" s="18"/>
      <c r="AE34" s="4">
        <v>921.94399999999996</v>
      </c>
      <c r="AF34" s="4">
        <v>921.78399999999999</v>
      </c>
      <c r="AG34" s="5">
        <f t="shared" si="7"/>
        <v>1.919999999999618</v>
      </c>
    </row>
    <row r="35" spans="1:36" ht="12.75" customHeight="1" x14ac:dyDescent="0.2">
      <c r="A35" s="3">
        <v>920.94799999999998</v>
      </c>
      <c r="B35" s="4">
        <v>920.85599999999999</v>
      </c>
      <c r="C35" s="4">
        <f t="shared" si="0"/>
        <v>1.1039999999998145</v>
      </c>
      <c r="D35" s="18"/>
      <c r="E35" s="4">
        <v>921.40599999999995</v>
      </c>
      <c r="F35" s="4">
        <v>921.25599999999997</v>
      </c>
      <c r="G35" s="4">
        <f t="shared" si="1"/>
        <v>1.7999999999997272</v>
      </c>
      <c r="H35" s="18"/>
      <c r="I35" s="4">
        <v>921.74300000000005</v>
      </c>
      <c r="J35" s="4">
        <v>921.47199999999998</v>
      </c>
      <c r="K35" s="4">
        <f t="shared" si="2"/>
        <v>3.2520000000008622</v>
      </c>
      <c r="L35" s="18"/>
      <c r="M35" s="4">
        <v>921.84699999999998</v>
      </c>
      <c r="N35" s="4">
        <v>921.68799999999999</v>
      </c>
      <c r="O35" s="4">
        <f t="shared" si="3"/>
        <v>1.9079999999999018</v>
      </c>
      <c r="P35" s="18"/>
      <c r="Q35" s="6">
        <f t="shared" si="8"/>
        <v>64725</v>
      </c>
      <c r="R35" s="18"/>
      <c r="S35" s="4">
        <v>921.95899999999995</v>
      </c>
      <c r="T35" s="4">
        <v>921.78499999999997</v>
      </c>
      <c r="U35" s="4">
        <f t="shared" si="4"/>
        <v>2.0879999999997381</v>
      </c>
      <c r="V35" s="18"/>
      <c r="W35" s="4">
        <v>922.27200000000005</v>
      </c>
      <c r="X35" s="4">
        <v>922.00099999999998</v>
      </c>
      <c r="Y35" s="4">
        <f t="shared" si="5"/>
        <v>3.2520000000008622</v>
      </c>
      <c r="Z35" s="18"/>
      <c r="AA35" s="4">
        <v>922.39</v>
      </c>
      <c r="AB35" s="4">
        <v>922.21699999999998</v>
      </c>
      <c r="AC35" s="4">
        <f t="shared" si="6"/>
        <v>2.0760000000000218</v>
      </c>
      <c r="AD35" s="18"/>
      <c r="AE35" s="4">
        <v>921.93499999999995</v>
      </c>
      <c r="AF35" s="4">
        <v>921.81700000000001</v>
      </c>
      <c r="AG35" s="5">
        <f t="shared" si="7"/>
        <v>1.4159999999992579</v>
      </c>
    </row>
    <row r="36" spans="1:36" ht="12.75" customHeight="1" x14ac:dyDescent="0.2">
      <c r="A36" s="3">
        <v>921.01800000000003</v>
      </c>
      <c r="B36" s="4">
        <v>920.904</v>
      </c>
      <c r="C36" s="4">
        <f t="shared" si="0"/>
        <v>1.3680000000003929</v>
      </c>
      <c r="D36" s="18"/>
      <c r="E36" s="4">
        <v>921.47199999999998</v>
      </c>
      <c r="F36" s="4">
        <v>921.30399999999997</v>
      </c>
      <c r="G36" s="4">
        <f t="shared" si="1"/>
        <v>2.0160000000000764</v>
      </c>
      <c r="H36" s="18"/>
      <c r="I36" s="4">
        <v>921.79100000000005</v>
      </c>
      <c r="J36" s="4">
        <v>921.52</v>
      </c>
      <c r="K36" s="4">
        <f t="shared" si="2"/>
        <v>3.2520000000008622</v>
      </c>
      <c r="L36" s="18"/>
      <c r="M36" s="4">
        <v>921.88499999999999</v>
      </c>
      <c r="N36" s="4">
        <v>921.73599999999999</v>
      </c>
      <c r="O36" s="4">
        <f t="shared" si="3"/>
        <v>1.7880000000000109</v>
      </c>
      <c r="P36" s="18"/>
      <c r="Q36" s="6">
        <f t="shared" si="8"/>
        <v>64750</v>
      </c>
      <c r="R36" s="18"/>
      <c r="S36" s="4">
        <v>921.99900000000002</v>
      </c>
      <c r="T36" s="4">
        <v>921.803</v>
      </c>
      <c r="U36" s="4">
        <f t="shared" si="4"/>
        <v>2.3520000000003165</v>
      </c>
      <c r="V36" s="18"/>
      <c r="W36" s="4">
        <v>922.29</v>
      </c>
      <c r="X36" s="4">
        <v>922.01900000000001</v>
      </c>
      <c r="Y36" s="4">
        <f t="shared" si="5"/>
        <v>3.251999999999498</v>
      </c>
      <c r="Z36" s="18"/>
      <c r="AA36" s="4">
        <v>922.40599999999995</v>
      </c>
      <c r="AB36" s="4">
        <v>922.23500000000001</v>
      </c>
      <c r="AC36" s="4">
        <f t="shared" si="6"/>
        <v>2.0519999999992251</v>
      </c>
      <c r="AD36" s="18"/>
      <c r="AE36" s="4">
        <v>921.93899999999996</v>
      </c>
      <c r="AF36" s="4">
        <v>921.83500000000004</v>
      </c>
      <c r="AG36" s="5">
        <f t="shared" si="7"/>
        <v>1.2479999999991378</v>
      </c>
    </row>
    <row r="37" spans="1:36" ht="12.75" customHeight="1" x14ac:dyDescent="0.2">
      <c r="A37" s="3">
        <v>921.03399999999999</v>
      </c>
      <c r="B37" s="4">
        <v>920.95299999999997</v>
      </c>
      <c r="C37" s="4">
        <f t="shared" si="0"/>
        <v>0.97200000000020736</v>
      </c>
      <c r="D37" s="18"/>
      <c r="E37" s="4">
        <v>921.51499999999999</v>
      </c>
      <c r="F37" s="4">
        <v>921.35299999999995</v>
      </c>
      <c r="G37" s="4">
        <f t="shared" si="1"/>
        <v>1.9440000000004147</v>
      </c>
      <c r="H37" s="18"/>
      <c r="I37" s="4">
        <v>921.84</v>
      </c>
      <c r="J37" s="4">
        <v>921.56899999999996</v>
      </c>
      <c r="K37" s="4">
        <f t="shared" si="2"/>
        <v>3.2520000000008622</v>
      </c>
      <c r="L37" s="18"/>
      <c r="M37" s="4">
        <v>921.90499999999997</v>
      </c>
      <c r="N37" s="4">
        <v>921.78499999999997</v>
      </c>
      <c r="O37" s="4">
        <f t="shared" si="3"/>
        <v>1.4400000000000546</v>
      </c>
      <c r="P37" s="18"/>
      <c r="Q37" s="6">
        <f t="shared" si="8"/>
        <v>64775</v>
      </c>
      <c r="R37" s="18"/>
      <c r="S37" s="4">
        <v>922.01900000000001</v>
      </c>
      <c r="T37" s="4">
        <v>921.822</v>
      </c>
      <c r="U37" s="4">
        <f t="shared" si="4"/>
        <v>2.3640000000000327</v>
      </c>
      <c r="V37" s="18"/>
      <c r="W37" s="4">
        <v>922.30899999999997</v>
      </c>
      <c r="X37" s="4">
        <v>922.03800000000001</v>
      </c>
      <c r="Y37" s="4">
        <f t="shared" si="5"/>
        <v>3.251999999999498</v>
      </c>
      <c r="Z37" s="18"/>
      <c r="AA37" s="4">
        <v>922.42700000000002</v>
      </c>
      <c r="AB37" s="4">
        <v>922.25400000000002</v>
      </c>
      <c r="AC37" s="4">
        <f t="shared" si="6"/>
        <v>2.0760000000000218</v>
      </c>
      <c r="AD37" s="18"/>
      <c r="AE37" s="4">
        <v>921.95</v>
      </c>
      <c r="AF37" s="4">
        <v>921.85400000000004</v>
      </c>
      <c r="AG37" s="5">
        <f t="shared" si="7"/>
        <v>1.1520000000000437</v>
      </c>
      <c r="AI37" s="1" t="s">
        <v>11</v>
      </c>
      <c r="AJ37" s="13">
        <f>MAX(C4:C60,G4:G60,K4:K60,O4:O60,U4:U60,Y4:Y60,AC4:AC60,AG4:AG60)</f>
        <v>3.5519999999992251</v>
      </c>
    </row>
    <row r="38" spans="1:36" ht="12.75" customHeight="1" x14ac:dyDescent="0.2">
      <c r="A38" s="3">
        <v>921.00699999999995</v>
      </c>
      <c r="B38" s="4">
        <v>920.976</v>
      </c>
      <c r="C38" s="4">
        <f t="shared" si="0"/>
        <v>0.37199999999938882</v>
      </c>
      <c r="D38" s="18"/>
      <c r="E38" s="4">
        <v>921.51</v>
      </c>
      <c r="F38" s="4">
        <v>921.37599999999998</v>
      </c>
      <c r="G38" s="4">
        <f t="shared" si="1"/>
        <v>1.6080000000001746</v>
      </c>
      <c r="H38" s="18"/>
      <c r="I38" s="4">
        <v>921.86300000000006</v>
      </c>
      <c r="J38" s="4">
        <v>921.59199999999998</v>
      </c>
      <c r="K38" s="4">
        <f t="shared" si="2"/>
        <v>3.2520000000008622</v>
      </c>
      <c r="L38" s="18"/>
      <c r="M38" s="4">
        <v>921.928</v>
      </c>
      <c r="N38" s="4">
        <v>921.80799999999999</v>
      </c>
      <c r="O38" s="4">
        <f t="shared" si="3"/>
        <v>1.4400000000000546</v>
      </c>
      <c r="P38" s="18"/>
      <c r="Q38" s="6">
        <f t="shared" si="8"/>
        <v>64800</v>
      </c>
      <c r="R38" s="18"/>
      <c r="S38" s="4">
        <v>922.02300000000002</v>
      </c>
      <c r="T38" s="4">
        <v>921.82299999999998</v>
      </c>
      <c r="U38" s="4">
        <f t="shared" si="4"/>
        <v>2.4000000000005457</v>
      </c>
      <c r="V38" s="18"/>
      <c r="W38" s="4">
        <v>922.31</v>
      </c>
      <c r="X38" s="4">
        <v>922.03899999999999</v>
      </c>
      <c r="Y38" s="4">
        <f t="shared" si="5"/>
        <v>3.251999999999498</v>
      </c>
      <c r="Z38" s="18"/>
      <c r="AA38" s="4">
        <v>922.42399999999998</v>
      </c>
      <c r="AB38" s="4">
        <v>922.255</v>
      </c>
      <c r="AC38" s="4">
        <f t="shared" si="6"/>
        <v>2.0279999999997926</v>
      </c>
      <c r="AD38" s="18"/>
      <c r="AE38" s="4">
        <v>921.99400000000003</v>
      </c>
      <c r="AF38" s="4">
        <v>921.85500000000002</v>
      </c>
      <c r="AG38" s="5">
        <f t="shared" si="7"/>
        <v>1.6680000000001201</v>
      </c>
    </row>
    <row r="39" spans="1:36" ht="12.75" customHeight="1" x14ac:dyDescent="0.2">
      <c r="A39" s="3">
        <v>920.96500000000003</v>
      </c>
      <c r="B39" s="4">
        <v>920.97799999999995</v>
      </c>
      <c r="C39" s="9">
        <f t="shared" si="0"/>
        <v>-0.15599999999903957</v>
      </c>
      <c r="D39" s="18"/>
      <c r="E39" s="4">
        <v>921.49900000000002</v>
      </c>
      <c r="F39" s="4">
        <v>921.37800000000004</v>
      </c>
      <c r="G39" s="4">
        <f t="shared" si="1"/>
        <v>1.4519999999997708</v>
      </c>
      <c r="H39" s="18"/>
      <c r="I39" s="4">
        <v>921.86500000000001</v>
      </c>
      <c r="J39" s="4">
        <v>921.59400000000005</v>
      </c>
      <c r="K39" s="4">
        <f t="shared" si="2"/>
        <v>3.251999999999498</v>
      </c>
      <c r="L39" s="18"/>
      <c r="M39" s="4">
        <v>921.92399999999998</v>
      </c>
      <c r="N39" s="4">
        <v>921.81</v>
      </c>
      <c r="O39" s="4">
        <f t="shared" si="3"/>
        <v>1.3680000000003929</v>
      </c>
      <c r="P39" s="18"/>
      <c r="Q39" s="6">
        <f t="shared" si="8"/>
        <v>64825</v>
      </c>
      <c r="R39" s="18"/>
      <c r="S39" s="4">
        <v>922.02</v>
      </c>
      <c r="T39" s="4">
        <v>921.80600000000004</v>
      </c>
      <c r="U39" s="4">
        <f t="shared" si="4"/>
        <v>2.5679999999993015</v>
      </c>
      <c r="V39" s="18"/>
      <c r="W39" s="4">
        <v>922.29499999999996</v>
      </c>
      <c r="X39" s="4">
        <v>922.024</v>
      </c>
      <c r="Y39" s="4">
        <f t="shared" si="5"/>
        <v>3.251999999999498</v>
      </c>
      <c r="Z39" s="18"/>
      <c r="AA39" s="4">
        <v>922.41499999999996</v>
      </c>
      <c r="AB39" s="4">
        <v>922.24</v>
      </c>
      <c r="AC39" s="4">
        <f t="shared" si="6"/>
        <v>2.0999999999994543</v>
      </c>
      <c r="AD39" s="18"/>
      <c r="AE39" s="4">
        <v>921.99699999999996</v>
      </c>
      <c r="AF39" s="4">
        <v>921.84</v>
      </c>
      <c r="AG39" s="5">
        <f t="shared" si="7"/>
        <v>1.8839999999991051</v>
      </c>
    </row>
    <row r="40" spans="1:36" ht="12.75" customHeight="1" x14ac:dyDescent="0.2">
      <c r="A40" s="3">
        <v>920.93</v>
      </c>
      <c r="B40" s="4">
        <v>920.96900000000005</v>
      </c>
      <c r="C40" s="9">
        <f t="shared" si="0"/>
        <v>-0.46800000000121145</v>
      </c>
      <c r="D40" s="18"/>
      <c r="E40" s="4">
        <v>921.495</v>
      </c>
      <c r="F40" s="4">
        <v>921.36900000000003</v>
      </c>
      <c r="G40" s="4">
        <f t="shared" si="1"/>
        <v>1.5119999999997162</v>
      </c>
      <c r="H40" s="18"/>
      <c r="I40" s="4">
        <v>921.85599999999999</v>
      </c>
      <c r="J40" s="4">
        <v>921.58500000000004</v>
      </c>
      <c r="K40" s="4">
        <f t="shared" si="2"/>
        <v>3.251999999999498</v>
      </c>
      <c r="L40" s="18"/>
      <c r="M40" s="4">
        <v>921.88800000000003</v>
      </c>
      <c r="N40" s="4">
        <v>921.80100000000004</v>
      </c>
      <c r="O40" s="4">
        <f t="shared" si="3"/>
        <v>1.043999999999869</v>
      </c>
      <c r="P40" s="18"/>
      <c r="Q40" s="6">
        <f t="shared" si="8"/>
        <v>64850</v>
      </c>
      <c r="R40" s="18"/>
      <c r="S40" s="4">
        <v>922.00099999999998</v>
      </c>
      <c r="T40" s="4">
        <v>921.77700000000004</v>
      </c>
      <c r="U40" s="4">
        <f t="shared" si="4"/>
        <v>2.6879999999991924</v>
      </c>
      <c r="V40" s="18"/>
      <c r="W40" s="4">
        <v>922.26300000000003</v>
      </c>
      <c r="X40" s="4">
        <v>921.99249999999995</v>
      </c>
      <c r="Y40" s="4">
        <f t="shared" si="5"/>
        <v>3.2460000000010041</v>
      </c>
      <c r="Z40" s="18"/>
      <c r="AA40" s="4">
        <v>922.38</v>
      </c>
      <c r="AB40" s="4">
        <v>922.20899999999995</v>
      </c>
      <c r="AC40" s="4">
        <f t="shared" si="6"/>
        <v>2.0520000000005894</v>
      </c>
      <c r="AD40" s="18"/>
      <c r="AE40" s="4">
        <v>921.971</v>
      </c>
      <c r="AF40" s="4">
        <v>921.80899999999997</v>
      </c>
      <c r="AG40" s="5">
        <f t="shared" si="7"/>
        <v>1.9440000000004147</v>
      </c>
    </row>
    <row r="41" spans="1:36" ht="12.75" customHeight="1" x14ac:dyDescent="0.2">
      <c r="A41" s="3">
        <v>920.90599999999995</v>
      </c>
      <c r="B41" s="4">
        <v>920.928</v>
      </c>
      <c r="C41" s="9">
        <f t="shared" si="0"/>
        <v>-0.26400000000057844</v>
      </c>
      <c r="D41" s="18"/>
      <c r="E41" s="4">
        <v>921.45399999999995</v>
      </c>
      <c r="F41" s="4">
        <v>921.32799999999997</v>
      </c>
      <c r="G41" s="4">
        <f t="shared" si="1"/>
        <v>1.5119999999997162</v>
      </c>
      <c r="H41" s="18"/>
      <c r="I41" s="4">
        <v>921.81500000000005</v>
      </c>
      <c r="J41" s="4">
        <v>921.54399999999998</v>
      </c>
      <c r="K41" s="4">
        <f t="shared" si="2"/>
        <v>3.2520000000008622</v>
      </c>
      <c r="L41" s="18"/>
      <c r="M41" s="4">
        <v>921.83500000000004</v>
      </c>
      <c r="N41" s="4">
        <v>921.76</v>
      </c>
      <c r="O41" s="4">
        <f t="shared" si="3"/>
        <v>0.9000000000005457</v>
      </c>
      <c r="P41" s="18"/>
      <c r="Q41" s="6">
        <f>Q40+25</f>
        <v>64875</v>
      </c>
      <c r="R41" s="18"/>
      <c r="S41" s="4">
        <v>921.96100000000001</v>
      </c>
      <c r="T41" s="4">
        <v>921.73800000000006</v>
      </c>
      <c r="U41" s="4">
        <f t="shared" si="4"/>
        <v>2.6759999999994761</v>
      </c>
      <c r="V41" s="18"/>
      <c r="W41" s="4">
        <v>922.22500000000002</v>
      </c>
      <c r="X41" s="4">
        <v>921.95399999999995</v>
      </c>
      <c r="Y41" s="4">
        <f t="shared" si="5"/>
        <v>3.2520000000008622</v>
      </c>
      <c r="Z41" s="18"/>
      <c r="AA41" s="4">
        <v>922.33299999999997</v>
      </c>
      <c r="AB41" s="4">
        <v>922.17</v>
      </c>
      <c r="AC41" s="4">
        <f t="shared" si="6"/>
        <v>1.956000000000131</v>
      </c>
      <c r="AD41" s="18"/>
      <c r="AE41" s="4">
        <v>921.93100000000004</v>
      </c>
      <c r="AF41" s="4">
        <v>921.77</v>
      </c>
      <c r="AG41" s="5">
        <f t="shared" si="7"/>
        <v>1.9320000000006985</v>
      </c>
    </row>
    <row r="42" spans="1:36" ht="12.75" customHeight="1" x14ac:dyDescent="0.2">
      <c r="A42" s="3">
        <v>920.85199999999998</v>
      </c>
      <c r="B42" s="4">
        <v>920.87800000000004</v>
      </c>
      <c r="C42" s="9">
        <f t="shared" si="0"/>
        <v>-0.31200000000080763</v>
      </c>
      <c r="D42" s="18"/>
      <c r="E42" s="4">
        <v>921.40700000000004</v>
      </c>
      <c r="F42" s="4">
        <v>921.27800000000002</v>
      </c>
      <c r="G42" s="4">
        <f t="shared" si="1"/>
        <v>1.5480000000002292</v>
      </c>
      <c r="H42" s="18"/>
      <c r="I42" s="4">
        <v>921.76499999999999</v>
      </c>
      <c r="J42" s="4">
        <v>921.49400000000003</v>
      </c>
      <c r="K42" s="4">
        <f t="shared" si="2"/>
        <v>3.251999999999498</v>
      </c>
      <c r="L42" s="18"/>
      <c r="M42" s="4">
        <v>921.76499999999999</v>
      </c>
      <c r="N42" s="4">
        <v>921.71</v>
      </c>
      <c r="O42" s="4">
        <f t="shared" si="3"/>
        <v>0.65999999999939973</v>
      </c>
      <c r="P42" s="18"/>
      <c r="Q42" s="6">
        <f t="shared" si="8"/>
        <v>64900</v>
      </c>
      <c r="R42" s="18"/>
      <c r="S42" s="4">
        <v>921.92600000000004</v>
      </c>
      <c r="T42" s="4">
        <v>921.68299999999999</v>
      </c>
      <c r="U42" s="4">
        <f t="shared" si="4"/>
        <v>2.9160000000006221</v>
      </c>
      <c r="V42" s="18"/>
      <c r="W42" s="4">
        <v>922.17</v>
      </c>
      <c r="X42" s="4">
        <v>921.899</v>
      </c>
      <c r="Y42" s="4">
        <f t="shared" si="5"/>
        <v>3.251999999999498</v>
      </c>
      <c r="Z42" s="18"/>
      <c r="AA42" s="4">
        <v>922.29</v>
      </c>
      <c r="AB42" s="4">
        <v>922.11500000000001</v>
      </c>
      <c r="AC42" s="4">
        <f t="shared" si="6"/>
        <v>2.0999999999994543</v>
      </c>
      <c r="AD42" s="18"/>
      <c r="AE42" s="4">
        <v>921.88400000000001</v>
      </c>
      <c r="AF42" s="4">
        <v>921.71500000000003</v>
      </c>
      <c r="AG42" s="5">
        <f t="shared" si="7"/>
        <v>2.0279999999997926</v>
      </c>
    </row>
    <row r="43" spans="1:36" ht="12.75" customHeight="1" x14ac:dyDescent="0.2">
      <c r="A43" s="3">
        <v>920.83199999999999</v>
      </c>
      <c r="B43" s="4">
        <v>920.79499999999996</v>
      </c>
      <c r="C43" s="4">
        <f t="shared" si="0"/>
        <v>0.44400000000041473</v>
      </c>
      <c r="D43" s="18"/>
      <c r="E43" s="4">
        <v>921.35400000000004</v>
      </c>
      <c r="F43" s="4">
        <v>921.19500000000005</v>
      </c>
      <c r="G43" s="4">
        <f t="shared" si="1"/>
        <v>1.9079999999999018</v>
      </c>
      <c r="H43" s="18"/>
      <c r="I43" s="4">
        <v>921.68200000000002</v>
      </c>
      <c r="J43" s="4">
        <v>921.41099999999994</v>
      </c>
      <c r="K43" s="4">
        <f t="shared" si="2"/>
        <v>3.2520000000008622</v>
      </c>
      <c r="L43" s="18"/>
      <c r="M43" s="4">
        <v>921.70100000000002</v>
      </c>
      <c r="N43" s="4">
        <v>921.62699999999995</v>
      </c>
      <c r="O43" s="4">
        <f t="shared" si="3"/>
        <v>0.88800000000082946</v>
      </c>
      <c r="P43" s="18"/>
      <c r="Q43" s="6">
        <f t="shared" si="8"/>
        <v>64925</v>
      </c>
      <c r="R43" s="18"/>
      <c r="S43" s="4">
        <v>921.86300000000006</v>
      </c>
      <c r="T43" s="4">
        <v>921.62300000000005</v>
      </c>
      <c r="U43" s="4">
        <f t="shared" si="4"/>
        <v>2.8800000000001091</v>
      </c>
      <c r="V43" s="18"/>
      <c r="W43" s="4">
        <v>922.11</v>
      </c>
      <c r="X43" s="4">
        <v>921.83900000000006</v>
      </c>
      <c r="Y43" s="4">
        <f t="shared" si="5"/>
        <v>3.251999999999498</v>
      </c>
      <c r="Z43" s="18"/>
      <c r="AA43" s="4">
        <v>922.23199999999997</v>
      </c>
      <c r="AB43" s="4">
        <v>922.05499999999995</v>
      </c>
      <c r="AC43" s="4">
        <f t="shared" si="6"/>
        <v>2.124000000000251</v>
      </c>
      <c r="AD43" s="18"/>
      <c r="AE43" s="4">
        <v>921.83</v>
      </c>
      <c r="AF43" s="4">
        <v>921.65499999999997</v>
      </c>
      <c r="AG43" s="5">
        <f t="shared" si="7"/>
        <v>2.1000000000008185</v>
      </c>
    </row>
    <row r="44" spans="1:36" ht="12.75" customHeight="1" x14ac:dyDescent="0.2">
      <c r="A44" s="3">
        <v>920.78</v>
      </c>
      <c r="B44" s="4">
        <v>920.73099999999999</v>
      </c>
      <c r="C44" s="4">
        <f t="shared" si="0"/>
        <v>0.58799999999973807</v>
      </c>
      <c r="D44" s="18"/>
      <c r="E44" s="4">
        <v>921.298</v>
      </c>
      <c r="F44" s="4">
        <v>921.13099999999997</v>
      </c>
      <c r="G44" s="4">
        <f t="shared" si="1"/>
        <v>2.0040000000003602</v>
      </c>
      <c r="H44" s="18"/>
      <c r="I44" s="4">
        <v>921.61699999999996</v>
      </c>
      <c r="J44" s="4">
        <v>921.34649999999999</v>
      </c>
      <c r="K44" s="4">
        <f t="shared" si="2"/>
        <v>3.2459999999996398</v>
      </c>
      <c r="L44" s="18"/>
      <c r="M44" s="4">
        <v>921.62400000000002</v>
      </c>
      <c r="N44" s="4">
        <v>921.56299999999999</v>
      </c>
      <c r="O44" s="4">
        <f t="shared" si="3"/>
        <v>0.73200000000042564</v>
      </c>
      <c r="P44" s="18"/>
      <c r="Q44" s="6">
        <f t="shared" si="8"/>
        <v>64950</v>
      </c>
      <c r="R44" s="18"/>
      <c r="S44" s="4">
        <v>921.78800000000001</v>
      </c>
      <c r="T44" s="4">
        <v>921.55399999999997</v>
      </c>
      <c r="U44" s="4">
        <f t="shared" si="4"/>
        <v>2.8080000000004475</v>
      </c>
      <c r="V44" s="18"/>
      <c r="W44" s="4">
        <v>922.04100000000005</v>
      </c>
      <c r="X44" s="4">
        <v>921.77</v>
      </c>
      <c r="Y44" s="4">
        <f t="shared" si="5"/>
        <v>3.2520000000008622</v>
      </c>
      <c r="Z44" s="18"/>
      <c r="AA44" s="4">
        <v>922.16499999999996</v>
      </c>
      <c r="AB44" s="4">
        <v>921.98599999999999</v>
      </c>
      <c r="AC44" s="4">
        <f t="shared" si="6"/>
        <v>2.1479999999996835</v>
      </c>
      <c r="AD44" s="18"/>
      <c r="AE44" s="4">
        <v>921.72799999999995</v>
      </c>
      <c r="AF44" s="4">
        <v>921.58600000000001</v>
      </c>
      <c r="AG44" s="5">
        <f t="shared" si="7"/>
        <v>1.7039999999992688</v>
      </c>
    </row>
    <row r="45" spans="1:36" ht="12.75" customHeight="1" x14ac:dyDescent="0.2">
      <c r="A45" s="3">
        <v>920.74400000000003</v>
      </c>
      <c r="B45" s="4">
        <v>920.66800000000001</v>
      </c>
      <c r="C45" s="4">
        <f t="shared" si="0"/>
        <v>0.91200000000026193</v>
      </c>
      <c r="D45" s="18"/>
      <c r="E45" s="4">
        <v>921.25099999999998</v>
      </c>
      <c r="F45" s="4">
        <v>921.06799999999998</v>
      </c>
      <c r="G45" s="4">
        <f t="shared" si="1"/>
        <v>2.1959999999999127</v>
      </c>
      <c r="H45" s="18"/>
      <c r="I45" s="4">
        <v>921.55399999999997</v>
      </c>
      <c r="J45" s="4">
        <v>921.2835</v>
      </c>
      <c r="K45" s="4">
        <f t="shared" si="2"/>
        <v>3.2459999999996398</v>
      </c>
      <c r="L45" s="18"/>
      <c r="M45" s="4">
        <v>921.53499999999997</v>
      </c>
      <c r="N45" s="4">
        <v>921.5</v>
      </c>
      <c r="O45" s="4">
        <f t="shared" si="3"/>
        <v>0.41999999999961801</v>
      </c>
      <c r="P45" s="18"/>
      <c r="Q45" s="6">
        <f t="shared" si="8"/>
        <v>64975</v>
      </c>
      <c r="R45" s="18"/>
      <c r="S45" s="4">
        <v>921.71600000000001</v>
      </c>
      <c r="T45" s="4">
        <v>921.48800000000006</v>
      </c>
      <c r="U45" s="4">
        <f t="shared" si="4"/>
        <v>2.7359999999994216</v>
      </c>
      <c r="V45" s="18"/>
      <c r="W45" s="4">
        <v>921.976</v>
      </c>
      <c r="X45" s="4">
        <v>921.70500000000004</v>
      </c>
      <c r="Y45" s="4">
        <f t="shared" si="5"/>
        <v>3.251999999999498</v>
      </c>
      <c r="Z45" s="18"/>
      <c r="AA45" s="4">
        <v>922.09</v>
      </c>
      <c r="AB45" s="4">
        <v>921.92100000000005</v>
      </c>
      <c r="AC45" s="4">
        <f t="shared" si="6"/>
        <v>2.0279999999997926</v>
      </c>
      <c r="AD45" s="18"/>
      <c r="AE45" s="4">
        <v>921.62599999999998</v>
      </c>
      <c r="AF45" s="4">
        <v>921.52099999999996</v>
      </c>
      <c r="AG45" s="5">
        <f t="shared" si="7"/>
        <v>1.2600000000002183</v>
      </c>
    </row>
    <row r="46" spans="1:36" ht="12.75" customHeight="1" x14ac:dyDescent="0.2">
      <c r="A46" s="3">
        <v>920.72299999999996</v>
      </c>
      <c r="B46" s="4">
        <v>920.59199999999998</v>
      </c>
      <c r="C46" s="4">
        <f t="shared" si="0"/>
        <v>1.5719999999996617</v>
      </c>
      <c r="D46" s="18"/>
      <c r="E46" s="4">
        <v>921.19</v>
      </c>
      <c r="F46" s="4">
        <v>920.99199999999996</v>
      </c>
      <c r="G46" s="4">
        <f t="shared" si="1"/>
        <v>2.3760000000011132</v>
      </c>
      <c r="H46" s="18"/>
      <c r="I46" s="4">
        <v>921.47900000000004</v>
      </c>
      <c r="J46" s="4">
        <v>921.20799999999997</v>
      </c>
      <c r="K46" s="4">
        <f t="shared" si="2"/>
        <v>3.2520000000008622</v>
      </c>
      <c r="L46" s="18"/>
      <c r="M46" s="4">
        <v>921.46400000000006</v>
      </c>
      <c r="N46" s="4">
        <v>921.42399999999998</v>
      </c>
      <c r="O46" s="4">
        <f t="shared" si="3"/>
        <v>0.48000000000092768</v>
      </c>
      <c r="P46" s="18"/>
      <c r="Q46" s="6">
        <f t="shared" si="8"/>
        <v>65000</v>
      </c>
      <c r="R46" s="18"/>
      <c r="S46" s="4">
        <v>921.64</v>
      </c>
      <c r="T46" s="4">
        <v>921.41399999999999</v>
      </c>
      <c r="U46" s="4">
        <f t="shared" si="4"/>
        <v>2.7119999999999891</v>
      </c>
      <c r="V46" s="18"/>
      <c r="W46" s="4">
        <v>921.90099999999995</v>
      </c>
      <c r="X46" s="4">
        <v>921.63</v>
      </c>
      <c r="Y46" s="4">
        <f t="shared" si="5"/>
        <v>3.251999999999498</v>
      </c>
      <c r="Z46" s="18"/>
      <c r="AA46" s="4">
        <v>922.01400000000001</v>
      </c>
      <c r="AB46" s="4">
        <v>921.846</v>
      </c>
      <c r="AC46" s="4">
        <f t="shared" si="6"/>
        <v>2.0160000000000764</v>
      </c>
      <c r="AD46" s="18"/>
      <c r="AE46" s="4">
        <v>921.55100000000004</v>
      </c>
      <c r="AF46" s="4">
        <v>921.44600000000003</v>
      </c>
      <c r="AG46" s="5">
        <f t="shared" si="7"/>
        <v>1.2600000000002183</v>
      </c>
    </row>
    <row r="47" spans="1:36" ht="12.75" customHeight="1" x14ac:dyDescent="0.2">
      <c r="A47" s="3">
        <v>920.68</v>
      </c>
      <c r="B47" s="4">
        <v>920.50699999999995</v>
      </c>
      <c r="C47" s="4">
        <f t="shared" si="0"/>
        <v>2.0760000000000218</v>
      </c>
      <c r="D47" s="18"/>
      <c r="E47" s="4">
        <v>921.13</v>
      </c>
      <c r="F47" s="4">
        <v>920.90700000000004</v>
      </c>
      <c r="G47" s="4">
        <f t="shared" si="1"/>
        <v>2.6759999999994761</v>
      </c>
      <c r="H47" s="18"/>
      <c r="I47" s="4">
        <v>921.39400000000001</v>
      </c>
      <c r="J47" s="4">
        <v>921.12300000000005</v>
      </c>
      <c r="K47" s="4">
        <f t="shared" si="2"/>
        <v>3.251999999999498</v>
      </c>
      <c r="L47" s="18"/>
      <c r="M47" s="4">
        <v>921.38699999999994</v>
      </c>
      <c r="N47" s="4">
        <v>921.33900000000006</v>
      </c>
      <c r="O47" s="4">
        <f t="shared" si="3"/>
        <v>0.57599999999865759</v>
      </c>
      <c r="P47" s="18"/>
      <c r="Q47" s="6">
        <f t="shared" si="8"/>
        <v>65025</v>
      </c>
      <c r="R47" s="18"/>
      <c r="S47" s="4">
        <v>921.56500000000005</v>
      </c>
      <c r="T47" s="4">
        <v>921.32500000000005</v>
      </c>
      <c r="U47" s="4">
        <f t="shared" si="4"/>
        <v>2.8800000000001091</v>
      </c>
      <c r="V47" s="18"/>
      <c r="W47" s="4">
        <v>921.81399999999996</v>
      </c>
      <c r="X47" s="4">
        <v>921.54300000000001</v>
      </c>
      <c r="Y47" s="4">
        <f t="shared" si="5"/>
        <v>3.251999999999498</v>
      </c>
      <c r="Z47" s="18"/>
      <c r="AA47" s="4">
        <v>921.93299999999999</v>
      </c>
      <c r="AB47" s="4">
        <v>921.75900000000001</v>
      </c>
      <c r="AC47" s="4">
        <f t="shared" si="6"/>
        <v>2.0879999999997381</v>
      </c>
      <c r="AD47" s="18"/>
      <c r="AE47" s="4">
        <v>921.46100000000001</v>
      </c>
      <c r="AF47" s="4">
        <v>921.35900000000004</v>
      </c>
      <c r="AG47" s="5">
        <f t="shared" si="7"/>
        <v>1.2239999999997053</v>
      </c>
    </row>
    <row r="48" spans="1:36" ht="12.75" customHeight="1" x14ac:dyDescent="0.2">
      <c r="A48" s="3">
        <v>920.65300000000002</v>
      </c>
      <c r="B48" s="4">
        <v>920.42899999999997</v>
      </c>
      <c r="C48" s="4">
        <f t="shared" si="0"/>
        <v>2.6880000000005566</v>
      </c>
      <c r="D48" s="18"/>
      <c r="E48" s="4">
        <v>921.08</v>
      </c>
      <c r="F48" s="4">
        <v>920.82899999999995</v>
      </c>
      <c r="G48" s="4">
        <f t="shared" si="1"/>
        <v>3.0120000000010805</v>
      </c>
      <c r="H48" s="18"/>
      <c r="I48" s="4">
        <v>921.31500000000005</v>
      </c>
      <c r="J48" s="4">
        <v>921.04449999999997</v>
      </c>
      <c r="K48" s="4">
        <f t="shared" si="2"/>
        <v>3.2460000000010041</v>
      </c>
      <c r="L48" s="18"/>
      <c r="M48" s="4">
        <v>921.33100000000002</v>
      </c>
      <c r="N48" s="4">
        <v>921.26099999999997</v>
      </c>
      <c r="O48" s="4">
        <f t="shared" si="3"/>
        <v>0.84000000000060027</v>
      </c>
      <c r="P48" s="18"/>
      <c r="Q48" s="6">
        <f t="shared" si="8"/>
        <v>65050</v>
      </c>
      <c r="R48" s="18"/>
      <c r="S48" s="4">
        <v>921.46400000000006</v>
      </c>
      <c r="T48" s="4">
        <v>921.25699999999995</v>
      </c>
      <c r="U48" s="4">
        <f t="shared" si="4"/>
        <v>2.4840000000012878</v>
      </c>
      <c r="V48" s="18"/>
      <c r="W48" s="4">
        <v>921.73900000000003</v>
      </c>
      <c r="X48" s="4">
        <v>921.46849999999995</v>
      </c>
      <c r="Y48" s="4">
        <f t="shared" si="5"/>
        <v>3.2460000000010041</v>
      </c>
      <c r="Z48" s="18"/>
      <c r="AA48" s="4">
        <v>921.85799999999995</v>
      </c>
      <c r="AB48" s="4">
        <v>921.68499999999995</v>
      </c>
      <c r="AC48" s="4">
        <f t="shared" si="6"/>
        <v>2.0760000000000218</v>
      </c>
      <c r="AD48" s="18"/>
      <c r="AE48" s="4">
        <v>921.37400000000002</v>
      </c>
      <c r="AF48" s="4">
        <v>921.28499999999997</v>
      </c>
      <c r="AG48" s="5">
        <f t="shared" si="7"/>
        <v>1.0680000000006658</v>
      </c>
    </row>
    <row r="49" spans="1:33" ht="12.75" customHeight="1" x14ac:dyDescent="0.2">
      <c r="A49" s="3">
        <v>920.59699999999998</v>
      </c>
      <c r="B49" s="4">
        <v>920.36199999999997</v>
      </c>
      <c r="C49" s="4">
        <f t="shared" si="0"/>
        <v>2.8200000000001637</v>
      </c>
      <c r="D49" s="18"/>
      <c r="E49" s="4">
        <v>921.00800000000004</v>
      </c>
      <c r="F49" s="4">
        <v>920.76199999999994</v>
      </c>
      <c r="G49" s="4">
        <f t="shared" si="1"/>
        <v>2.952000000001135</v>
      </c>
      <c r="H49" s="18"/>
      <c r="I49" s="4">
        <v>921.24800000000005</v>
      </c>
      <c r="J49" s="4">
        <v>920.97749999999996</v>
      </c>
      <c r="K49" s="4">
        <f t="shared" si="2"/>
        <v>3.2460000000010041</v>
      </c>
      <c r="L49" s="18"/>
      <c r="M49" s="4">
        <v>921.26099999999997</v>
      </c>
      <c r="N49" s="4">
        <v>921.19399999999996</v>
      </c>
      <c r="O49" s="4">
        <f t="shared" si="3"/>
        <v>0.80400000000008731</v>
      </c>
      <c r="P49" s="18"/>
      <c r="Q49" s="6">
        <f t="shared" si="8"/>
        <v>65075</v>
      </c>
      <c r="R49" s="18"/>
      <c r="S49" s="4">
        <v>921.38599999999997</v>
      </c>
      <c r="T49" s="4">
        <v>921.18</v>
      </c>
      <c r="U49" s="4">
        <f t="shared" si="4"/>
        <v>2.4720000000002074</v>
      </c>
      <c r="V49" s="18"/>
      <c r="W49" s="4">
        <v>921.66899999999998</v>
      </c>
      <c r="X49" s="4">
        <v>921.39800000000002</v>
      </c>
      <c r="Y49" s="4">
        <f t="shared" si="5"/>
        <v>3.251999999999498</v>
      </c>
      <c r="Z49" s="18"/>
      <c r="AA49" s="4">
        <v>921.77200000000005</v>
      </c>
      <c r="AB49" s="4">
        <v>921.61400000000003</v>
      </c>
      <c r="AC49" s="4">
        <f t="shared" si="6"/>
        <v>1.8960000000001855</v>
      </c>
      <c r="AD49" s="18"/>
      <c r="AE49" s="4">
        <v>921.34</v>
      </c>
      <c r="AF49" s="4">
        <v>921.21400000000006</v>
      </c>
      <c r="AG49" s="5">
        <f t="shared" si="7"/>
        <v>1.5119999999997162</v>
      </c>
    </row>
    <row r="50" spans="1:33" ht="12.75" customHeight="1" x14ac:dyDescent="0.2">
      <c r="A50" s="3">
        <v>920.50699999999995</v>
      </c>
      <c r="B50" s="4">
        <v>920.303</v>
      </c>
      <c r="C50" s="4">
        <f t="shared" si="0"/>
        <v>2.4479999999994106</v>
      </c>
      <c r="D50" s="18"/>
      <c r="E50" s="4">
        <v>920.94100000000003</v>
      </c>
      <c r="F50" s="4">
        <v>920.70299999999997</v>
      </c>
      <c r="G50" s="4">
        <f t="shared" si="1"/>
        <v>2.8560000000006767</v>
      </c>
      <c r="H50" s="18"/>
      <c r="I50" s="4">
        <v>921.18899999999996</v>
      </c>
      <c r="J50" s="4">
        <v>920.91849999999999</v>
      </c>
      <c r="K50" s="4">
        <f t="shared" si="2"/>
        <v>3.2459999999996398</v>
      </c>
      <c r="L50" s="18"/>
      <c r="M50" s="4">
        <v>921.2</v>
      </c>
      <c r="N50" s="4">
        <v>921.13499999999999</v>
      </c>
      <c r="O50" s="4">
        <f t="shared" si="3"/>
        <v>0.78000000000065484</v>
      </c>
      <c r="P50" s="18"/>
      <c r="Q50" s="6">
        <f t="shared" si="8"/>
        <v>65100</v>
      </c>
      <c r="R50" s="18"/>
      <c r="S50" s="4">
        <v>921.31899999999996</v>
      </c>
      <c r="T50" s="4">
        <v>921.10400000000004</v>
      </c>
      <c r="U50" s="4">
        <f t="shared" si="4"/>
        <v>2.5799999999990177</v>
      </c>
      <c r="V50" s="18"/>
      <c r="W50" s="4">
        <v>921.59100000000001</v>
      </c>
      <c r="X50" s="4">
        <v>921.32</v>
      </c>
      <c r="Y50" s="4">
        <f t="shared" si="5"/>
        <v>3.251999999999498</v>
      </c>
      <c r="Z50" s="18"/>
      <c r="AA50" s="4">
        <v>921.67700000000002</v>
      </c>
      <c r="AB50" s="4">
        <v>921.53599999999994</v>
      </c>
      <c r="AC50" s="4">
        <f t="shared" si="6"/>
        <v>1.6920000000009168</v>
      </c>
      <c r="AD50" s="18"/>
      <c r="AE50" s="4">
        <v>921.18100000000004</v>
      </c>
      <c r="AF50" s="4">
        <v>921.13599999999997</v>
      </c>
      <c r="AG50" s="5">
        <f t="shared" si="7"/>
        <v>0.54000000000087311</v>
      </c>
    </row>
    <row r="51" spans="1:33" ht="12.75" customHeight="1" x14ac:dyDescent="0.2">
      <c r="A51" s="3">
        <v>920.43600000000004</v>
      </c>
      <c r="B51" s="4">
        <v>920.24699999999996</v>
      </c>
      <c r="C51" s="4">
        <f t="shared" si="0"/>
        <v>2.2680000000009386</v>
      </c>
      <c r="D51" s="18"/>
      <c r="E51" s="4">
        <v>920.87199999999996</v>
      </c>
      <c r="F51" s="4">
        <v>920.64700000000005</v>
      </c>
      <c r="G51" s="4">
        <f t="shared" si="1"/>
        <v>2.6999999999989086</v>
      </c>
      <c r="H51" s="18"/>
      <c r="I51" s="4">
        <v>921.13400000000001</v>
      </c>
      <c r="J51" s="4">
        <v>920.86300000000006</v>
      </c>
      <c r="K51" s="4">
        <f t="shared" si="2"/>
        <v>3.251999999999498</v>
      </c>
      <c r="L51" s="18"/>
      <c r="M51" s="4">
        <v>921.13599999999997</v>
      </c>
      <c r="N51" s="4">
        <v>921.07899999999995</v>
      </c>
      <c r="O51" s="4">
        <f t="shared" si="3"/>
        <v>0.68400000000019645</v>
      </c>
      <c r="P51" s="18"/>
      <c r="Q51" s="6">
        <f>Q50+25</f>
        <v>65125</v>
      </c>
      <c r="R51" s="18"/>
      <c r="S51" s="4">
        <v>921.26900000000001</v>
      </c>
      <c r="T51" s="4">
        <v>921.03200000000004</v>
      </c>
      <c r="U51" s="4">
        <f t="shared" si="4"/>
        <v>2.8439999999995962</v>
      </c>
      <c r="V51" s="18"/>
      <c r="W51" s="4">
        <v>921.52</v>
      </c>
      <c r="X51" s="4">
        <v>921.24900000000002</v>
      </c>
      <c r="Y51" s="4">
        <f t="shared" si="5"/>
        <v>3.251999999999498</v>
      </c>
      <c r="Z51" s="18"/>
      <c r="AA51" s="4">
        <v>921.58900000000006</v>
      </c>
      <c r="AB51" s="4">
        <v>921.46500000000003</v>
      </c>
      <c r="AC51" s="4">
        <f t="shared" si="6"/>
        <v>1.4880000000002838</v>
      </c>
      <c r="AD51" s="18"/>
      <c r="AE51" s="4">
        <v>921.13699999999994</v>
      </c>
      <c r="AF51" s="4">
        <v>921.06500000000005</v>
      </c>
      <c r="AG51" s="5">
        <f t="shared" si="7"/>
        <v>0.8639999999986685</v>
      </c>
    </row>
    <row r="52" spans="1:33" ht="12.75" customHeight="1" x14ac:dyDescent="0.2">
      <c r="A52" s="3">
        <v>920.36199999999997</v>
      </c>
      <c r="B52" s="4">
        <v>920.17399999999998</v>
      </c>
      <c r="C52" s="4">
        <f t="shared" si="0"/>
        <v>2.2559999999998581</v>
      </c>
      <c r="D52" s="18"/>
      <c r="E52" s="4">
        <v>920.80799999999999</v>
      </c>
      <c r="F52" s="4">
        <v>920.57399999999996</v>
      </c>
      <c r="G52" s="4">
        <f t="shared" si="1"/>
        <v>2.8080000000004475</v>
      </c>
      <c r="H52" s="18"/>
      <c r="I52" s="4">
        <v>921.06100000000004</v>
      </c>
      <c r="J52" s="4">
        <v>920.79</v>
      </c>
      <c r="K52" s="4">
        <f t="shared" si="2"/>
        <v>3.2520000000008622</v>
      </c>
      <c r="L52" s="18"/>
      <c r="M52" s="4">
        <v>921.05</v>
      </c>
      <c r="N52" s="4">
        <v>921.00599999999997</v>
      </c>
      <c r="O52" s="4">
        <f t="shared" si="3"/>
        <v>0.52799999999979264</v>
      </c>
      <c r="P52" s="18"/>
      <c r="Q52" s="6">
        <f t="shared" si="8"/>
        <v>65150</v>
      </c>
      <c r="R52" s="18"/>
      <c r="S52" s="4">
        <v>921.21400000000006</v>
      </c>
      <c r="T52" s="4">
        <v>920.98400000000004</v>
      </c>
      <c r="U52" s="4">
        <f t="shared" si="4"/>
        <v>2.7600000000002183</v>
      </c>
      <c r="V52" s="18"/>
      <c r="W52" s="4">
        <v>921.471</v>
      </c>
      <c r="X52" s="4">
        <v>921.2</v>
      </c>
      <c r="Y52" s="4">
        <f t="shared" si="5"/>
        <v>3.251999999999498</v>
      </c>
      <c r="Z52" s="18"/>
      <c r="AA52" s="4">
        <v>921.51300000000003</v>
      </c>
      <c r="AB52" s="4">
        <v>921.41600000000005</v>
      </c>
      <c r="AC52" s="4">
        <f t="shared" si="6"/>
        <v>1.1639999999997599</v>
      </c>
      <c r="AD52" s="18"/>
      <c r="AE52" s="4">
        <v>921.02599999999995</v>
      </c>
      <c r="AF52" s="4">
        <v>921.01599999999996</v>
      </c>
      <c r="AG52" s="5">
        <f t="shared" si="7"/>
        <v>0.11999999999989086</v>
      </c>
    </row>
    <row r="53" spans="1:33" ht="12.75" customHeight="1" x14ac:dyDescent="0.2">
      <c r="A53" s="3">
        <v>920.3</v>
      </c>
      <c r="B53" s="4">
        <v>920.09900000000005</v>
      </c>
      <c r="C53" s="4">
        <f t="shared" si="0"/>
        <v>2.4119999999988977</v>
      </c>
      <c r="D53" s="18"/>
      <c r="E53" s="4">
        <v>920.73500000000001</v>
      </c>
      <c r="F53" s="4">
        <v>920.49900000000002</v>
      </c>
      <c r="G53" s="4">
        <f t="shared" si="1"/>
        <v>2.8319999999998799</v>
      </c>
      <c r="H53" s="18"/>
      <c r="I53" s="4">
        <v>920.98599999999999</v>
      </c>
      <c r="J53" s="4">
        <v>920.71500000000003</v>
      </c>
      <c r="K53" s="4">
        <f t="shared" si="2"/>
        <v>3.251999999999498</v>
      </c>
      <c r="L53" s="18"/>
      <c r="M53" s="4">
        <v>920.96500000000003</v>
      </c>
      <c r="N53" s="4">
        <v>920.93100000000004</v>
      </c>
      <c r="O53" s="4">
        <f t="shared" si="3"/>
        <v>0.40799999999990177</v>
      </c>
      <c r="P53" s="18"/>
      <c r="Q53" s="6">
        <f t="shared" si="8"/>
        <v>65175</v>
      </c>
      <c r="R53" s="18"/>
      <c r="S53" s="4">
        <v>921.13900000000001</v>
      </c>
      <c r="T53" s="4">
        <v>920.92700000000002</v>
      </c>
      <c r="U53" s="4">
        <f t="shared" si="4"/>
        <v>2.543999999999869</v>
      </c>
      <c r="V53" s="18"/>
      <c r="W53" s="4">
        <v>921.41399999999999</v>
      </c>
      <c r="X53" s="4">
        <v>921.14300000000003</v>
      </c>
      <c r="Y53" s="4">
        <f t="shared" si="5"/>
        <v>3.251999999999498</v>
      </c>
      <c r="Z53" s="18"/>
      <c r="AA53" s="4">
        <v>921.43600000000004</v>
      </c>
      <c r="AB53" s="4">
        <v>921.35900000000004</v>
      </c>
      <c r="AC53" s="4">
        <f t="shared" si="6"/>
        <v>0.92399999999997817</v>
      </c>
      <c r="AD53" s="18"/>
      <c r="AE53" s="4">
        <v>921.024</v>
      </c>
      <c r="AF53" s="4">
        <v>920.95899999999995</v>
      </c>
      <c r="AG53" s="5">
        <f t="shared" si="7"/>
        <v>0.78000000000065484</v>
      </c>
    </row>
    <row r="54" spans="1:33" ht="12.75" customHeight="1" x14ac:dyDescent="0.2">
      <c r="A54" s="3">
        <v>920.23400000000004</v>
      </c>
      <c r="B54" s="4">
        <v>920.01599999999996</v>
      </c>
      <c r="C54" s="4">
        <f t="shared" si="0"/>
        <v>2.6160000000008949</v>
      </c>
      <c r="D54" s="18"/>
      <c r="E54" s="4">
        <v>920.65800000000002</v>
      </c>
      <c r="F54" s="4">
        <v>920.41600000000005</v>
      </c>
      <c r="G54" s="4">
        <f t="shared" si="1"/>
        <v>2.9039999999995416</v>
      </c>
      <c r="H54" s="18"/>
      <c r="I54" s="4">
        <v>920.90300000000002</v>
      </c>
      <c r="J54" s="4">
        <v>920.63199999999995</v>
      </c>
      <c r="K54" s="4">
        <f t="shared" si="2"/>
        <v>3.2520000000008622</v>
      </c>
      <c r="L54" s="18"/>
      <c r="M54" s="4">
        <v>920.90300000000002</v>
      </c>
      <c r="N54" s="4">
        <v>920.84799999999996</v>
      </c>
      <c r="O54" s="4">
        <f t="shared" si="3"/>
        <v>0.66000000000076398</v>
      </c>
      <c r="P54" s="18"/>
      <c r="Q54" s="6">
        <f t="shared" si="8"/>
        <v>65200</v>
      </c>
      <c r="R54" s="18"/>
      <c r="S54" s="4">
        <v>921.07</v>
      </c>
      <c r="T54" s="4">
        <v>920.85</v>
      </c>
      <c r="U54" s="4">
        <f t="shared" si="4"/>
        <v>2.6400000000003274</v>
      </c>
      <c r="V54" s="18"/>
      <c r="W54" s="4">
        <v>921.33699999999999</v>
      </c>
      <c r="X54" s="4">
        <v>921.06600000000003</v>
      </c>
      <c r="Y54" s="4">
        <f t="shared" si="5"/>
        <v>3.251999999999498</v>
      </c>
      <c r="Z54" s="18"/>
      <c r="AA54" s="4">
        <v>921.32899999999995</v>
      </c>
      <c r="AB54" s="4">
        <v>921.28200000000004</v>
      </c>
      <c r="AC54" s="4">
        <f t="shared" si="6"/>
        <v>0.56399999999894135</v>
      </c>
      <c r="AD54" s="18"/>
      <c r="AE54" s="4">
        <v>920.90200000000004</v>
      </c>
      <c r="AF54" s="4">
        <v>920.88199999999995</v>
      </c>
      <c r="AG54" s="5">
        <f t="shared" si="7"/>
        <v>0.24000000000114596</v>
      </c>
    </row>
    <row r="55" spans="1:33" ht="12.75" customHeight="1" x14ac:dyDescent="0.2">
      <c r="A55" s="3">
        <v>920.13099999999997</v>
      </c>
      <c r="B55" s="4">
        <v>919.92499999999995</v>
      </c>
      <c r="C55" s="4">
        <f t="shared" si="0"/>
        <v>2.4720000000002074</v>
      </c>
      <c r="D55" s="18"/>
      <c r="E55" s="4">
        <v>920.58500000000004</v>
      </c>
      <c r="F55" s="4">
        <v>920.32500000000005</v>
      </c>
      <c r="G55" s="4">
        <f t="shared" si="1"/>
        <v>3.1199999999998909</v>
      </c>
      <c r="H55" s="18"/>
      <c r="I55" s="4">
        <v>920.81200000000001</v>
      </c>
      <c r="J55" s="4">
        <v>920.54100000000005</v>
      </c>
      <c r="K55" s="4">
        <f t="shared" si="2"/>
        <v>3.251999999999498</v>
      </c>
      <c r="L55" s="18"/>
      <c r="M55" s="4">
        <v>920.82600000000002</v>
      </c>
      <c r="N55" s="4">
        <v>920.75699999999995</v>
      </c>
      <c r="O55" s="4">
        <f t="shared" si="3"/>
        <v>0.82800000000088403</v>
      </c>
      <c r="P55" s="18"/>
      <c r="Q55" s="6">
        <f>Q54+25</f>
        <v>65225</v>
      </c>
      <c r="R55" s="18"/>
      <c r="S55" s="4">
        <v>921.00699999999995</v>
      </c>
      <c r="T55" s="4">
        <v>920.76800000000003</v>
      </c>
      <c r="U55" s="4">
        <f t="shared" si="4"/>
        <v>2.8679999999990287</v>
      </c>
      <c r="V55" s="18"/>
      <c r="W55" s="4">
        <v>921.255</v>
      </c>
      <c r="X55" s="4">
        <v>920.98400000000004</v>
      </c>
      <c r="Y55" s="4">
        <f t="shared" si="5"/>
        <v>3.251999999999498</v>
      </c>
      <c r="Z55" s="18"/>
      <c r="AA55" s="4">
        <v>921.24</v>
      </c>
      <c r="AB55" s="4">
        <v>921.2</v>
      </c>
      <c r="AC55" s="4">
        <f t="shared" si="6"/>
        <v>0.47999999999956344</v>
      </c>
      <c r="AD55" s="18"/>
      <c r="AE55" s="4">
        <v>920.85299999999995</v>
      </c>
      <c r="AF55" s="4">
        <v>920.8</v>
      </c>
      <c r="AG55" s="5">
        <f t="shared" si="7"/>
        <v>0.63599999999996726</v>
      </c>
    </row>
    <row r="56" spans="1:33" ht="12.75" customHeight="1" x14ac:dyDescent="0.2">
      <c r="A56" s="3">
        <v>920.05600000000004</v>
      </c>
      <c r="B56" s="4">
        <v>919.84199999999998</v>
      </c>
      <c r="C56" s="4">
        <f t="shared" si="0"/>
        <v>2.5680000000006658</v>
      </c>
      <c r="D56" s="18"/>
      <c r="E56" s="4">
        <v>920.51199999999994</v>
      </c>
      <c r="F56" s="4">
        <v>920.24199999999996</v>
      </c>
      <c r="G56" s="4">
        <f t="shared" si="1"/>
        <v>3.2399999999997817</v>
      </c>
      <c r="H56" s="18"/>
      <c r="I56" s="4">
        <v>920.72799999999995</v>
      </c>
      <c r="J56" s="4">
        <v>920.45749999999998</v>
      </c>
      <c r="K56" s="4">
        <f t="shared" si="2"/>
        <v>3.2459999999996398</v>
      </c>
      <c r="L56" s="18"/>
      <c r="M56" s="4">
        <v>920.75599999999997</v>
      </c>
      <c r="N56" s="4">
        <v>920.67399999999998</v>
      </c>
      <c r="O56" s="4">
        <f t="shared" si="3"/>
        <v>0.9839999999999236</v>
      </c>
      <c r="P56" s="18"/>
      <c r="Q56" s="6">
        <f t="shared" si="8"/>
        <v>65250</v>
      </c>
      <c r="R56" s="18"/>
      <c r="S56" s="4">
        <v>920.93700000000001</v>
      </c>
      <c r="T56" s="4">
        <v>920.69200000000001</v>
      </c>
      <c r="U56" s="4">
        <f t="shared" si="4"/>
        <v>2.9400000000000546</v>
      </c>
      <c r="V56" s="18"/>
      <c r="W56" s="4">
        <v>921.18</v>
      </c>
      <c r="X56" s="4">
        <v>920.90899999999999</v>
      </c>
      <c r="Y56" s="4">
        <f t="shared" si="5"/>
        <v>3.251999999999498</v>
      </c>
      <c r="Z56" s="18"/>
      <c r="AA56" s="4">
        <v>921.14800000000002</v>
      </c>
      <c r="AB56" s="4">
        <v>921.125</v>
      </c>
      <c r="AC56" s="4">
        <f t="shared" si="6"/>
        <v>0.27600000000029468</v>
      </c>
      <c r="AD56" s="18"/>
      <c r="AE56" s="4">
        <v>920.78200000000004</v>
      </c>
      <c r="AF56" s="4">
        <v>920.72500000000002</v>
      </c>
      <c r="AG56" s="5">
        <f t="shared" si="7"/>
        <v>0.68400000000019645</v>
      </c>
    </row>
    <row r="57" spans="1:33" ht="12.75" customHeight="1" x14ac:dyDescent="0.2">
      <c r="A57" s="3">
        <v>919.98400000000004</v>
      </c>
      <c r="B57" s="4">
        <v>919.78599999999994</v>
      </c>
      <c r="C57" s="4">
        <f t="shared" si="0"/>
        <v>2.3760000000011132</v>
      </c>
      <c r="D57" s="18"/>
      <c r="E57" s="4">
        <v>920.44</v>
      </c>
      <c r="F57" s="4">
        <v>920.18600000000004</v>
      </c>
      <c r="G57" s="4">
        <f t="shared" si="1"/>
        <v>3.0480000000002292</v>
      </c>
      <c r="H57" s="18"/>
      <c r="I57" s="4">
        <v>920.673</v>
      </c>
      <c r="J57" s="4">
        <v>920.40200000000004</v>
      </c>
      <c r="K57" s="4">
        <f t="shared" si="2"/>
        <v>3.251999999999498</v>
      </c>
      <c r="L57" s="18"/>
      <c r="M57" s="4">
        <v>920.69</v>
      </c>
      <c r="N57" s="4">
        <v>920.61800000000005</v>
      </c>
      <c r="O57" s="4">
        <f t="shared" si="3"/>
        <v>0.86400000000003274</v>
      </c>
      <c r="P57" s="18"/>
      <c r="Q57" s="6">
        <f>Q56+25</f>
        <v>65275</v>
      </c>
      <c r="R57" s="18"/>
      <c r="S57" s="4">
        <v>920.88499999999999</v>
      </c>
      <c r="T57" s="4">
        <v>920.61900000000003</v>
      </c>
      <c r="U57" s="4">
        <f t="shared" si="4"/>
        <v>3.1919999999995525</v>
      </c>
      <c r="V57" s="18"/>
      <c r="W57" s="4">
        <v>921.10500000000002</v>
      </c>
      <c r="X57" s="4">
        <v>920.83399999999995</v>
      </c>
      <c r="Y57" s="4">
        <f t="shared" si="5"/>
        <v>3.2520000000008622</v>
      </c>
      <c r="Z57" s="18"/>
      <c r="AA57" s="4">
        <v>921.03800000000001</v>
      </c>
      <c r="AB57" s="4">
        <v>921.04899999999998</v>
      </c>
      <c r="AC57" s="9">
        <f t="shared" si="6"/>
        <v>-0.1319999999996071</v>
      </c>
      <c r="AD57" s="18"/>
      <c r="AE57" s="4">
        <v>920.654</v>
      </c>
      <c r="AF57" s="4">
        <v>920.649</v>
      </c>
      <c r="AG57" s="5">
        <f t="shared" si="7"/>
        <v>5.999999999994543E-2</v>
      </c>
    </row>
    <row r="58" spans="1:33" ht="12.75" customHeight="1" x14ac:dyDescent="0.2">
      <c r="A58" s="3">
        <v>919.94100000000003</v>
      </c>
      <c r="B58" s="4">
        <v>919.73800000000006</v>
      </c>
      <c r="C58" s="4">
        <f t="shared" si="0"/>
        <v>2.4359999999996944</v>
      </c>
      <c r="D58" s="18"/>
      <c r="E58" s="4">
        <v>920.39300000000003</v>
      </c>
      <c r="F58" s="4">
        <v>920.13800000000003</v>
      </c>
      <c r="G58" s="4">
        <f t="shared" si="1"/>
        <v>3.0599999999999454</v>
      </c>
      <c r="H58" s="18"/>
      <c r="I58" s="4">
        <v>920.625</v>
      </c>
      <c r="J58" s="4">
        <v>920.35400000000004</v>
      </c>
      <c r="K58" s="4">
        <f t="shared" si="2"/>
        <v>3.251999999999498</v>
      </c>
      <c r="L58" s="18"/>
      <c r="M58" s="4">
        <v>920.64800000000002</v>
      </c>
      <c r="N58" s="4">
        <v>920.57</v>
      </c>
      <c r="O58" s="4">
        <f t="shared" si="3"/>
        <v>0.93599999999969441</v>
      </c>
      <c r="P58" s="18"/>
      <c r="Q58" s="6">
        <f t="shared" si="8"/>
        <v>65300</v>
      </c>
      <c r="R58" s="18"/>
      <c r="S58" s="4">
        <v>920.83100000000002</v>
      </c>
      <c r="T58" s="4">
        <v>920.553</v>
      </c>
      <c r="U58" s="4">
        <f t="shared" si="4"/>
        <v>3.3360000000002401</v>
      </c>
      <c r="V58" s="18"/>
      <c r="W58" s="4">
        <v>921.04</v>
      </c>
      <c r="X58" s="4">
        <v>920.76900000000001</v>
      </c>
      <c r="Y58" s="4">
        <f t="shared" si="5"/>
        <v>3.251999999999498</v>
      </c>
      <c r="Z58" s="18"/>
      <c r="AA58" s="4">
        <v>920.91099999999994</v>
      </c>
      <c r="AB58" s="4">
        <v>920.98500000000001</v>
      </c>
      <c r="AC58" s="9">
        <f t="shared" si="6"/>
        <v>-0.88800000000082946</v>
      </c>
      <c r="AD58" s="18"/>
      <c r="AE58" s="4">
        <v>920.58500000000004</v>
      </c>
      <c r="AF58" s="4">
        <v>920.58500000000004</v>
      </c>
      <c r="AG58" s="5">
        <f t="shared" si="7"/>
        <v>0</v>
      </c>
    </row>
    <row r="59" spans="1:33" ht="12.75" customHeight="1" x14ac:dyDescent="0.2">
      <c r="A59" s="3">
        <v>919.93200000000002</v>
      </c>
      <c r="B59" s="4">
        <v>919.726</v>
      </c>
      <c r="C59" s="4">
        <f t="shared" si="0"/>
        <v>2.4720000000002074</v>
      </c>
      <c r="D59" s="18"/>
      <c r="E59" s="4">
        <v>920.37599999999998</v>
      </c>
      <c r="F59" s="4">
        <v>920.12599999999998</v>
      </c>
      <c r="G59" s="4">
        <f t="shared" si="1"/>
        <v>3</v>
      </c>
      <c r="H59" s="18"/>
      <c r="I59" s="4">
        <v>920.61300000000006</v>
      </c>
      <c r="J59" s="4">
        <v>920.34199999999998</v>
      </c>
      <c r="K59" s="4">
        <f t="shared" si="2"/>
        <v>3.2520000000008622</v>
      </c>
      <c r="L59" s="18"/>
      <c r="M59" s="4">
        <v>920.58699999999999</v>
      </c>
      <c r="N59" s="4">
        <v>920.55799999999999</v>
      </c>
      <c r="O59" s="4">
        <f t="shared" si="3"/>
        <v>0.34799999999995634</v>
      </c>
      <c r="P59" s="18"/>
      <c r="Q59" s="6">
        <f>Q58+25</f>
        <v>65325</v>
      </c>
      <c r="R59" s="18"/>
      <c r="S59" s="4">
        <v>920.774</v>
      </c>
      <c r="T59" s="4">
        <v>920.495</v>
      </c>
      <c r="U59" s="4">
        <f t="shared" si="4"/>
        <v>3.3479999999999563</v>
      </c>
      <c r="V59" s="18"/>
      <c r="W59" s="4">
        <v>920.98199999999997</v>
      </c>
      <c r="X59" s="4">
        <v>920.71100000000001</v>
      </c>
      <c r="Y59" s="4">
        <f t="shared" si="5"/>
        <v>3.251999999999498</v>
      </c>
      <c r="Z59" s="18"/>
      <c r="AA59" s="4">
        <v>920.81799999999998</v>
      </c>
      <c r="AB59" s="4">
        <v>920.92700000000002</v>
      </c>
      <c r="AC59" s="9">
        <f t="shared" si="6"/>
        <v>-1.3080000000004475</v>
      </c>
      <c r="AD59" s="18"/>
      <c r="AE59" s="4">
        <v>920.46</v>
      </c>
      <c r="AF59" s="4">
        <v>920.52700000000004</v>
      </c>
      <c r="AG59" s="11">
        <f t="shared" si="7"/>
        <v>-0.80400000000008731</v>
      </c>
    </row>
    <row r="60" spans="1:33" ht="12.75" customHeight="1" x14ac:dyDescent="0.2">
      <c r="A60" s="7">
        <v>919.97799999999995</v>
      </c>
      <c r="B60" s="8">
        <v>919.68899999999996</v>
      </c>
      <c r="C60" s="8">
        <f t="shared" si="0"/>
        <v>3.4679999999998472</v>
      </c>
      <c r="D60" s="19"/>
      <c r="E60" s="8">
        <v>920.38499999999999</v>
      </c>
      <c r="F60" s="8">
        <v>920.08900000000006</v>
      </c>
      <c r="G60" s="8">
        <f t="shared" si="1"/>
        <v>3.5519999999992251</v>
      </c>
      <c r="H60" s="19"/>
      <c r="I60" s="8">
        <v>920.57600000000002</v>
      </c>
      <c r="J60" s="8">
        <v>920.30499999999995</v>
      </c>
      <c r="K60" s="8">
        <f t="shared" si="2"/>
        <v>3.2520000000008622</v>
      </c>
      <c r="L60" s="19"/>
      <c r="M60" s="8">
        <v>920.54300000000001</v>
      </c>
      <c r="N60" s="8">
        <v>920.52099999999996</v>
      </c>
      <c r="O60" s="8">
        <f t="shared" si="3"/>
        <v>0.26400000000057844</v>
      </c>
      <c r="P60" s="18"/>
      <c r="Q60" s="6">
        <f t="shared" si="8"/>
        <v>65350</v>
      </c>
      <c r="R60" s="18"/>
      <c r="S60" s="8">
        <v>920.72</v>
      </c>
      <c r="T60" s="8">
        <v>920.43100000000004</v>
      </c>
      <c r="U60" s="8">
        <f t="shared" si="4"/>
        <v>3.4679999999998472</v>
      </c>
      <c r="V60" s="19"/>
      <c r="W60" s="8">
        <v>920.91700000000003</v>
      </c>
      <c r="X60" s="8">
        <v>920.64649999999995</v>
      </c>
      <c r="Y60" s="8">
        <f t="shared" si="5"/>
        <v>3.2460000000010041</v>
      </c>
      <c r="Z60" s="19"/>
      <c r="AA60" s="8">
        <v>920.73500000000001</v>
      </c>
      <c r="AB60" s="8">
        <v>920.86300000000006</v>
      </c>
      <c r="AC60" s="10">
        <f t="shared" si="6"/>
        <v>-1.536000000000513</v>
      </c>
      <c r="AD60" s="19"/>
      <c r="AE60" s="8">
        <v>920.39</v>
      </c>
      <c r="AF60" s="8">
        <v>920.46299999999997</v>
      </c>
      <c r="AG60" s="12">
        <f t="shared" si="7"/>
        <v>-0.87599999999974898</v>
      </c>
    </row>
    <row r="61" spans="1:33" ht="12.75" customHeight="1" x14ac:dyDescent="0.2">
      <c r="A61" s="14" t="s">
        <v>9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5"/>
      <c r="Q61" s="6">
        <f>Q60+25</f>
        <v>65375</v>
      </c>
      <c r="R61" s="16" t="s">
        <v>10</v>
      </c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</row>
  </sheetData>
  <mergeCells count="43">
    <mergeCell ref="A1:C1"/>
    <mergeCell ref="A2:A3"/>
    <mergeCell ref="B2:B3"/>
    <mergeCell ref="C2:C3"/>
    <mergeCell ref="M1:O1"/>
    <mergeCell ref="M2:M3"/>
    <mergeCell ref="N2:N3"/>
    <mergeCell ref="O2:O3"/>
    <mergeCell ref="I1:K1"/>
    <mergeCell ref="I2:I3"/>
    <mergeCell ref="J2:J3"/>
    <mergeCell ref="K2:K3"/>
    <mergeCell ref="F2:F3"/>
    <mergeCell ref="G2:G3"/>
    <mergeCell ref="W1:Y1"/>
    <mergeCell ref="AE1:AG1"/>
    <mergeCell ref="AE2:AE3"/>
    <mergeCell ref="AF2:AF3"/>
    <mergeCell ref="AG2:AG3"/>
    <mergeCell ref="W2:W3"/>
    <mergeCell ref="X2:X3"/>
    <mergeCell ref="Y2:Y3"/>
    <mergeCell ref="Q1:Q3"/>
    <mergeCell ref="S1:U1"/>
    <mergeCell ref="S2:S3"/>
    <mergeCell ref="T2:T3"/>
    <mergeCell ref="U2:U3"/>
    <mergeCell ref="A61:P61"/>
    <mergeCell ref="R61:AG61"/>
    <mergeCell ref="P1:P60"/>
    <mergeCell ref="R1:R60"/>
    <mergeCell ref="D1:D60"/>
    <mergeCell ref="H1:H60"/>
    <mergeCell ref="L1:L60"/>
    <mergeCell ref="V1:V60"/>
    <mergeCell ref="Z1:Z60"/>
    <mergeCell ref="AD1:AD60"/>
    <mergeCell ref="AA1:AC1"/>
    <mergeCell ref="AA2:AA3"/>
    <mergeCell ref="AB2:AB3"/>
    <mergeCell ref="AC2:AC3"/>
    <mergeCell ref="E1:G1"/>
    <mergeCell ref="E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2025-06-24T11:00:59Z</dcterms:created>
  <dcterms:modified xsi:type="dcterms:W3CDTF">2025-09-16T13:25:33Z</dcterms:modified>
</cp:coreProperties>
</file>