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esessa\appdata\local\bentley\projectwise\workingdir\ohiodot-pw.bentley.com_ohiodot-pw-02\shawn.desessa@dot.ohio.gov\d1048829\"/>
    </mc:Choice>
  </mc:AlternateContent>
  <xr:revisionPtr revIDLastSave="0" documentId="13_ncr:1_{D02F492F-1F29-4A77-A7AB-9B62546FECE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Sheet1!$B$16:$T$855</definedName>
    <definedName name="_xlnm.Print_Titles" localSheetId="0">Sheet1!$9:$15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" i="1" l="1"/>
  <c r="P45" i="1"/>
  <c r="P38" i="1"/>
  <c r="P37" i="1"/>
  <c r="P42" i="1"/>
  <c r="P41" i="1"/>
  <c r="G44" i="1"/>
  <c r="G43" i="1"/>
  <c r="G40" i="1"/>
  <c r="G39" i="1"/>
  <c r="G36" i="1"/>
  <c r="G35" i="1"/>
  <c r="G32" i="1"/>
  <c r="G24" i="1"/>
  <c r="G23" i="1"/>
  <c r="G20" i="1"/>
  <c r="I19" i="1"/>
  <c r="H19" i="1"/>
  <c r="G19" i="1"/>
  <c r="U58" i="1"/>
  <c r="U100" i="1" s="1"/>
  <c r="U142" i="1" s="1"/>
  <c r="U184" i="1" s="1"/>
  <c r="U226" i="1" s="1"/>
  <c r="U268" i="1" s="1"/>
  <c r="U310" i="1" s="1"/>
  <c r="U352" i="1" s="1"/>
  <c r="U394" i="1" s="1"/>
  <c r="U436" i="1" s="1"/>
  <c r="U478" i="1" s="1"/>
  <c r="U520" i="1" s="1"/>
  <c r="U562" i="1" s="1"/>
  <c r="U604" i="1" s="1"/>
  <c r="U646" i="1" s="1"/>
  <c r="U688" i="1" s="1"/>
  <c r="U730" i="1" s="1"/>
  <c r="U772" i="1" s="1"/>
  <c r="U814" i="1" s="1"/>
</calcChain>
</file>

<file path=xl/sharedStrings.xml><?xml version="1.0" encoding="utf-8"?>
<sst xmlns="http://schemas.openxmlformats.org/spreadsheetml/2006/main" count="55" uniqueCount="36">
  <si>
    <t>OHIO DEPARTMENT OF TRANSPORTATION</t>
  </si>
  <si>
    <t>PLANNING &amp; ENGINEERING DEPARTMENT, DISTRICT 4</t>
  </si>
  <si>
    <t>Date</t>
  </si>
  <si>
    <t>INSTRUCTIONS:</t>
  </si>
  <si>
    <t>USE THIS SHEET FOR OFFICE CALCS</t>
  </si>
  <si>
    <t>COMPLETE THE CALCS IN THE AREA INSIDE OF THE GRAY SHADED CELLS</t>
  </si>
  <si>
    <t>COMPLETE THE PROJECT NAME AND DESCRIPTION IN THE HEADING</t>
  </si>
  <si>
    <t>&lt;-- PAGE NUMBER FOR REF (TYP)</t>
  </si>
  <si>
    <t>THE HEADING WILL APPEAR ON EVERY SHEET WHEN PRINTED</t>
  </si>
  <si>
    <t>Project</t>
  </si>
  <si>
    <t>Desc</t>
  </si>
  <si>
    <t>Calc By</t>
  </si>
  <si>
    <t>Chk By</t>
  </si>
  <si>
    <t>WRITE FORMULAS AS NEEDED TO PERFORM THE CALCUALTIONS</t>
  </si>
  <si>
    <t>DO NOT "UN-PROTECT"</t>
  </si>
  <si>
    <t>v20121121</t>
  </si>
  <si>
    <t>PID/PROJ</t>
  </si>
  <si>
    <t>SBD</t>
  </si>
  <si>
    <t>MAH-77-0.00</t>
  </si>
  <si>
    <t>EPOXY-URETHANE - MAH-77-2.227 L (SFN 7603037)</t>
  </si>
  <si>
    <t>&amp; MAH-77-2.210 R (SFN 7603061)</t>
  </si>
  <si>
    <t>MAH-77-2.227 L:</t>
  </si>
  <si>
    <t>MAH-77-2.210 R:</t>
  </si>
  <si>
    <t>Backwall Top Elev. @ F - 0.75' (ft)</t>
  </si>
  <si>
    <t>AVG Abutment Step Elevations (ft)</t>
  </si>
  <si>
    <t>Backwall Top Elev. @ G - 0.75' (ft)</t>
  </si>
  <si>
    <t>Backwall Top Elev. @ H - 0.75' (ft)</t>
  </si>
  <si>
    <t>Abutment + Backwall @ G (ft.)</t>
  </si>
  <si>
    <t>Abutment + Backwall @ F (ft.)</t>
  </si>
  <si>
    <t>Abutment + Backwall @ H (ft.)</t>
  </si>
  <si>
    <t>Paint Calculations (SY)</t>
  </si>
  <si>
    <t>Outer Face</t>
  </si>
  <si>
    <t>Upper Face</t>
  </si>
  <si>
    <t>Total</t>
  </si>
  <si>
    <t>*42 ft / 5 steps = 8.4 ft.</t>
  </si>
  <si>
    <t>Outer Face areas were calculated as such: 2*(2*F+2*H+G)*8.4/9 = Abutment 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</si>
</sst>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&quot;. &quot;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0" fillId="3" borderId="3" xfId="0" applyFill="1" applyBorder="1"/>
    <xf numFmtId="0" fontId="0" fillId="4" borderId="0" xfId="0" applyFill="1"/>
    <xf numFmtId="165" fontId="0" fillId="4" borderId="0" xfId="0" applyNumberFormat="1" applyFill="1"/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0" xfId="0" applyFont="1" applyFill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2" fontId="0" fillId="0" borderId="0" xfId="0" applyNumberFormat="1" applyAlignment="1" applyProtection="1">
      <alignment vertical="center"/>
      <protection locked="0"/>
    </xf>
    <xf numFmtId="2" fontId="0" fillId="0" borderId="0" xfId="0" applyNumberFormat="1" applyProtection="1"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1" xfId="0" applyFont="1" applyFill="1" applyBorder="1" applyAlignment="1" applyProtection="1">
      <alignment horizontal="left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2</xdr:col>
      <xdr:colOff>112059</xdr:colOff>
      <xdr:row>9</xdr:row>
      <xdr:rowOff>184381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5" y="190500"/>
          <a:ext cx="425823" cy="425307"/>
        </a:xfrm>
        <a:prstGeom prst="rect">
          <a:avLst/>
        </a:prstGeom>
      </xdr:spPr>
    </xdr:pic>
    <xdr:clientData/>
  </xdr:twoCellAnchor>
  <xdr:twoCellAnchor editAs="oneCell">
    <xdr:from>
      <xdr:col>18</xdr:col>
      <xdr:colOff>191620</xdr:colOff>
      <xdr:row>8</xdr:row>
      <xdr:rowOff>6723</xdr:rowOff>
    </xdr:from>
    <xdr:to>
      <xdr:col>19</xdr:col>
      <xdr:colOff>303679</xdr:colOff>
      <xdr:row>10</xdr:row>
      <xdr:rowOff>604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9385" y="197223"/>
          <a:ext cx="425823" cy="425307"/>
        </a:xfrm>
        <a:prstGeom prst="rect">
          <a:avLst/>
        </a:prstGeom>
      </xdr:spPr>
    </xdr:pic>
    <xdr:clientData/>
  </xdr:twoCellAnchor>
  <xdr:twoCellAnchor editAs="oneCell">
    <xdr:from>
      <xdr:col>9</xdr:col>
      <xdr:colOff>169513</xdr:colOff>
      <xdr:row>16</xdr:row>
      <xdr:rowOff>121082</xdr:rowOff>
    </xdr:from>
    <xdr:to>
      <xdr:col>19</xdr:col>
      <xdr:colOff>147234</xdr:colOff>
      <xdr:row>29</xdr:row>
      <xdr:rowOff>161441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E3E1AEF-0EDB-9C66-7BE2-BC84532CD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6166" y="2994726"/>
          <a:ext cx="3125814" cy="2558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57"/>
  <sheetViews>
    <sheetView tabSelected="1" zoomScale="118" zoomScaleNormal="118" workbookViewId="0">
      <selection activeCell="Q32" sqref="Q32"/>
    </sheetView>
  </sheetViews>
  <sheetFormatPr defaultColWidth="0" defaultRowHeight="15" zeroHeight="1" x14ac:dyDescent="0.25"/>
  <cols>
    <col min="1" max="4" width="4.7109375" customWidth="1"/>
    <col min="5" max="5" width="7" bestFit="1" customWidth="1"/>
    <col min="6" max="21" width="4.7109375" customWidth="1"/>
    <col min="22" max="64" width="0" hidden="1" customWidth="1"/>
    <col min="65" max="16384" width="4.7109375" hidden="1"/>
  </cols>
  <sheetData>
    <row r="1" spans="1:22" x14ac:dyDescent="0.25">
      <c r="A1" s="6"/>
      <c r="B1" s="11" t="s">
        <v>3</v>
      </c>
      <c r="C1" s="6"/>
      <c r="D1" s="11"/>
      <c r="E1" s="7">
        <v>1</v>
      </c>
      <c r="F1" s="6" t="s">
        <v>4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2" x14ac:dyDescent="0.25">
      <c r="A2" s="6"/>
      <c r="B2" s="6"/>
      <c r="C2" s="6"/>
      <c r="D2" s="6"/>
      <c r="E2" s="7">
        <v>2</v>
      </c>
      <c r="F2" s="6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x14ac:dyDescent="0.25">
      <c r="A3" s="6"/>
      <c r="B3" s="6"/>
      <c r="C3" s="6"/>
      <c r="D3" s="6"/>
      <c r="E3" s="7">
        <v>3</v>
      </c>
      <c r="F3" s="6" t="s">
        <v>8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2" x14ac:dyDescent="0.25">
      <c r="A4" s="6"/>
      <c r="B4" s="6"/>
      <c r="C4" s="6"/>
      <c r="D4" s="6"/>
      <c r="E4" s="7">
        <v>4</v>
      </c>
      <c r="F4" s="6" t="s">
        <v>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2" x14ac:dyDescent="0.25">
      <c r="A5" s="6"/>
      <c r="B5" s="6"/>
      <c r="C5" s="6"/>
      <c r="D5" s="6"/>
      <c r="E5" s="7">
        <v>5</v>
      </c>
      <c r="F5" s="6" t="s">
        <v>13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2" x14ac:dyDescent="0.25">
      <c r="A6" s="6"/>
      <c r="B6" s="6"/>
      <c r="C6" s="6"/>
      <c r="D6" s="6"/>
      <c r="E6" s="7">
        <v>6</v>
      </c>
      <c r="F6" s="6" t="s">
        <v>14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x14ac:dyDescent="0.25">
      <c r="A7" s="6" t="s">
        <v>15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ht="18.75" x14ac:dyDescent="0.3">
      <c r="A9" s="1"/>
      <c r="B9" s="17" t="s">
        <v>0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"/>
    </row>
    <row r="10" spans="1:22" x14ac:dyDescent="0.25">
      <c r="A10" s="1"/>
      <c r="B10" s="18" t="s">
        <v>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"/>
    </row>
    <row r="11" spans="1:22" ht="3.95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</row>
    <row r="12" spans="1:22" x14ac:dyDescent="0.25">
      <c r="A12" s="1"/>
      <c r="B12" s="2"/>
      <c r="C12" s="4" t="s">
        <v>9</v>
      </c>
      <c r="D12" s="19" t="s">
        <v>18</v>
      </c>
      <c r="E12" s="19"/>
      <c r="F12" s="19"/>
      <c r="G12" s="19"/>
      <c r="H12" s="19"/>
      <c r="I12" s="19"/>
      <c r="J12" s="19"/>
      <c r="K12" s="19"/>
      <c r="L12" s="19"/>
      <c r="M12" s="19"/>
      <c r="N12" s="2"/>
      <c r="O12" s="4" t="s">
        <v>11</v>
      </c>
      <c r="P12" s="9" t="s">
        <v>17</v>
      </c>
      <c r="Q12" s="2" t="s">
        <v>2</v>
      </c>
      <c r="R12" s="20">
        <v>45530</v>
      </c>
      <c r="S12" s="20"/>
      <c r="T12" s="2"/>
      <c r="U12" s="1"/>
    </row>
    <row r="13" spans="1:22" x14ac:dyDescent="0.25">
      <c r="A13" s="1"/>
      <c r="B13" s="2"/>
      <c r="C13" s="4" t="s">
        <v>10</v>
      </c>
      <c r="D13" s="16" t="s">
        <v>19</v>
      </c>
      <c r="E13" s="16"/>
      <c r="F13" s="16"/>
      <c r="G13" s="16"/>
      <c r="H13" s="16"/>
      <c r="I13" s="16"/>
      <c r="J13" s="16"/>
      <c r="K13" s="16"/>
      <c r="L13" s="16"/>
      <c r="M13" s="16"/>
      <c r="N13" s="2"/>
      <c r="O13" s="4" t="s">
        <v>12</v>
      </c>
      <c r="P13" s="8"/>
      <c r="Q13" s="2" t="s">
        <v>2</v>
      </c>
      <c r="R13" s="21"/>
      <c r="S13" s="21"/>
      <c r="T13" s="2"/>
      <c r="U13" s="1"/>
    </row>
    <row r="14" spans="1:22" x14ac:dyDescent="0.25">
      <c r="A14" s="1"/>
      <c r="B14" s="2"/>
      <c r="C14" s="2"/>
      <c r="D14" s="16" t="s">
        <v>20</v>
      </c>
      <c r="E14" s="16"/>
      <c r="F14" s="16"/>
      <c r="G14" s="16"/>
      <c r="H14" s="16"/>
      <c r="I14" s="16"/>
      <c r="J14" s="16"/>
      <c r="K14" s="16"/>
      <c r="L14" s="16"/>
      <c r="M14" s="16"/>
      <c r="N14" s="2"/>
      <c r="O14" s="4" t="s">
        <v>16</v>
      </c>
      <c r="P14" s="19">
        <v>96513</v>
      </c>
      <c r="Q14" s="19"/>
      <c r="R14" s="19"/>
      <c r="S14" s="19"/>
      <c r="T14" s="2"/>
      <c r="U14" s="1"/>
    </row>
    <row r="15" spans="1:22" ht="5.0999999999999996" customHeight="1" thickBot="1" x14ac:dyDescent="0.3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1"/>
    </row>
    <row r="16" spans="1:22" ht="15.75" thickTop="1" x14ac:dyDescent="0.25">
      <c r="A16" s="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3">
        <v>1</v>
      </c>
      <c r="V16" s="10" t="s">
        <v>7</v>
      </c>
    </row>
    <row r="17" spans="1:21" x14ac:dyDescent="0.25">
      <c r="A17" s="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"/>
    </row>
    <row r="18" spans="1:21" x14ac:dyDescent="0.25">
      <c r="A18" s="1"/>
      <c r="B18" s="12"/>
      <c r="C18" s="12"/>
      <c r="D18" s="22" t="s">
        <v>24</v>
      </c>
      <c r="E18" s="22"/>
      <c r="F18" s="22"/>
      <c r="G18" s="22"/>
      <c r="H18" s="22"/>
      <c r="I18" s="2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"/>
    </row>
    <row r="19" spans="1:21" x14ac:dyDescent="0.25">
      <c r="A19" s="1"/>
      <c r="B19" s="12"/>
      <c r="C19" s="12"/>
      <c r="D19" s="23" t="s">
        <v>21</v>
      </c>
      <c r="E19" s="23"/>
      <c r="F19" s="23"/>
      <c r="G19" s="24">
        <f t="shared" ref="G19:I19" si="0">0.2*(1148.04+1148.24+1148.37+1148.28+1148.18)</f>
        <v>1148.222</v>
      </c>
      <c r="H19" s="24">
        <f t="shared" si="0"/>
        <v>1148.222</v>
      </c>
      <c r="I19" s="24">
        <f t="shared" si="0"/>
        <v>1148.222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"/>
    </row>
    <row r="20" spans="1:21" x14ac:dyDescent="0.25">
      <c r="A20" s="1"/>
      <c r="B20" s="12"/>
      <c r="C20" s="12"/>
      <c r="D20" s="23" t="s">
        <v>22</v>
      </c>
      <c r="E20" s="23"/>
      <c r="F20" s="23"/>
      <c r="G20" s="24">
        <f>0.2*(1152.34+1152.47+1152.54+1152.35+1152.21)</f>
        <v>1152.3820000000001</v>
      </c>
      <c r="H20" s="24"/>
      <c r="I20" s="24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"/>
    </row>
    <row r="21" spans="1:21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"/>
    </row>
    <row r="22" spans="1:21" x14ac:dyDescent="0.25">
      <c r="A22" s="1"/>
      <c r="B22" s="12"/>
      <c r="C22" s="12"/>
      <c r="D22" s="23" t="s">
        <v>23</v>
      </c>
      <c r="E22" s="23"/>
      <c r="F22" s="23"/>
      <c r="G22" s="23"/>
      <c r="H22" s="23"/>
      <c r="I22" s="23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"/>
    </row>
    <row r="23" spans="1:21" x14ac:dyDescent="0.25">
      <c r="A23" s="1"/>
      <c r="B23" s="12"/>
      <c r="C23" s="12"/>
      <c r="D23" s="23" t="s">
        <v>21</v>
      </c>
      <c r="E23" s="23"/>
      <c r="F23" s="23"/>
      <c r="G23" s="23">
        <f>1151.57-0.75</f>
        <v>1150.82</v>
      </c>
      <c r="H23" s="23"/>
      <c r="I23" s="23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"/>
    </row>
    <row r="24" spans="1:21" x14ac:dyDescent="0.25">
      <c r="A24" s="1"/>
      <c r="B24" s="12"/>
      <c r="C24" s="12"/>
      <c r="D24" s="23" t="s">
        <v>22</v>
      </c>
      <c r="E24" s="23"/>
      <c r="F24" s="23"/>
      <c r="G24" s="23">
        <f>1155.89-0.75</f>
        <v>1155.1400000000001</v>
      </c>
      <c r="H24" s="23"/>
      <c r="I24" s="23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"/>
    </row>
    <row r="25" spans="1:21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5"/>
      <c r="N25" s="15"/>
      <c r="O25" s="14"/>
      <c r="P25" s="14"/>
      <c r="Q25" s="12"/>
      <c r="R25" s="12"/>
      <c r="S25" s="12"/>
      <c r="T25" s="12"/>
      <c r="U25" s="1"/>
    </row>
    <row r="26" spans="1:21" x14ac:dyDescent="0.25">
      <c r="A26" s="1"/>
      <c r="B26" s="12"/>
      <c r="C26" s="12"/>
      <c r="D26" s="23" t="s">
        <v>25</v>
      </c>
      <c r="E26" s="23"/>
      <c r="F26" s="23"/>
      <c r="G26" s="23"/>
      <c r="H26" s="23"/>
      <c r="I26" s="23"/>
      <c r="J26" s="12"/>
      <c r="K26" s="12"/>
      <c r="L26" s="12"/>
      <c r="M26" s="15"/>
      <c r="N26" s="15"/>
      <c r="O26" s="14"/>
      <c r="P26" s="14"/>
      <c r="Q26" s="12"/>
      <c r="R26" s="12"/>
      <c r="S26" s="12"/>
      <c r="T26" s="12"/>
      <c r="U26" s="1"/>
    </row>
    <row r="27" spans="1:21" x14ac:dyDescent="0.25">
      <c r="A27" s="1"/>
      <c r="B27" s="12"/>
      <c r="C27" s="12"/>
      <c r="D27" s="23" t="s">
        <v>21</v>
      </c>
      <c r="E27" s="23"/>
      <c r="F27" s="23"/>
      <c r="G27" s="23">
        <v>1151.17</v>
      </c>
      <c r="H27" s="23"/>
      <c r="I27" s="23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"/>
    </row>
    <row r="28" spans="1:21" x14ac:dyDescent="0.25">
      <c r="A28" s="1"/>
      <c r="B28" s="12"/>
      <c r="C28" s="12"/>
      <c r="D28" s="23" t="s">
        <v>22</v>
      </c>
      <c r="E28" s="23"/>
      <c r="F28" s="23"/>
      <c r="G28" s="23">
        <v>1155.3699999999999</v>
      </c>
      <c r="H28" s="23"/>
      <c r="I28" s="2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"/>
    </row>
    <row r="29" spans="1:21" x14ac:dyDescent="0.25">
      <c r="A29" s="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"/>
    </row>
    <row r="30" spans="1:21" x14ac:dyDescent="0.25">
      <c r="A30" s="1"/>
      <c r="B30" s="12"/>
      <c r="C30" s="12"/>
      <c r="D30" s="23" t="s">
        <v>26</v>
      </c>
      <c r="E30" s="23"/>
      <c r="F30" s="23"/>
      <c r="G30" s="23"/>
      <c r="H30" s="23"/>
      <c r="I30" s="23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"/>
    </row>
    <row r="31" spans="1:21" x14ac:dyDescent="0.25">
      <c r="A31" s="1"/>
      <c r="B31" s="12"/>
      <c r="C31" s="12"/>
      <c r="D31" s="23" t="s">
        <v>21</v>
      </c>
      <c r="E31" s="23"/>
      <c r="F31" s="23"/>
      <c r="G31" s="23">
        <v>1150.95</v>
      </c>
      <c r="H31" s="23"/>
      <c r="I31" s="23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"/>
    </row>
    <row r="32" spans="1:21" x14ac:dyDescent="0.25">
      <c r="A32" s="1"/>
      <c r="B32" s="12"/>
      <c r="C32" s="12"/>
      <c r="D32" s="23" t="s">
        <v>22</v>
      </c>
      <c r="E32" s="23"/>
      <c r="F32" s="23"/>
      <c r="G32" s="23">
        <f>1155.01</f>
        <v>1155.01</v>
      </c>
      <c r="H32" s="23"/>
      <c r="I32" s="23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"/>
    </row>
    <row r="33" spans="1:21" x14ac:dyDescent="0.2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26"/>
      <c r="M33" s="26"/>
      <c r="N33" s="26"/>
      <c r="O33" s="26"/>
      <c r="P33" s="26"/>
      <c r="Q33" s="26"/>
      <c r="R33" s="26"/>
      <c r="S33" s="26"/>
      <c r="T33" s="12"/>
      <c r="U33" s="1"/>
    </row>
    <row r="34" spans="1:21" x14ac:dyDescent="0.25">
      <c r="A34" s="1"/>
      <c r="B34" s="12"/>
      <c r="C34" s="12"/>
      <c r="D34" s="23" t="s">
        <v>28</v>
      </c>
      <c r="E34" s="23"/>
      <c r="F34" s="23"/>
      <c r="G34" s="23"/>
      <c r="H34" s="23"/>
      <c r="I34" s="23"/>
      <c r="J34" s="12"/>
      <c r="K34" s="12"/>
      <c r="L34" s="23" t="s">
        <v>30</v>
      </c>
      <c r="M34" s="23"/>
      <c r="N34" s="23"/>
      <c r="O34" s="23"/>
      <c r="P34" s="23"/>
      <c r="Q34" s="23"/>
      <c r="R34" s="23"/>
      <c r="S34" s="12"/>
      <c r="T34" s="12"/>
      <c r="U34" s="1"/>
    </row>
    <row r="35" spans="1:21" x14ac:dyDescent="0.25">
      <c r="A35" s="1"/>
      <c r="B35" s="12"/>
      <c r="C35" s="12"/>
      <c r="D35" s="23" t="s">
        <v>21</v>
      </c>
      <c r="E35" s="23"/>
      <c r="F35" s="23"/>
      <c r="G35" s="24">
        <f>G23-G19+(30/12)</f>
        <v>5.0979999999999563</v>
      </c>
      <c r="H35" s="24"/>
      <c r="I35" s="24"/>
      <c r="J35" s="12"/>
      <c r="K35" s="12"/>
      <c r="L35" s="25"/>
      <c r="M35" s="25"/>
      <c r="N35" s="25"/>
      <c r="O35" s="25"/>
      <c r="P35" s="25"/>
      <c r="Q35" s="25"/>
      <c r="R35" s="25"/>
      <c r="S35" s="12"/>
      <c r="T35" s="12"/>
      <c r="U35" s="1"/>
    </row>
    <row r="36" spans="1:21" x14ac:dyDescent="0.25">
      <c r="A36" s="1"/>
      <c r="B36" s="12"/>
      <c r="C36" s="12"/>
      <c r="D36" s="23" t="s">
        <v>22</v>
      </c>
      <c r="E36" s="23"/>
      <c r="F36" s="23"/>
      <c r="G36" s="24">
        <f>G24-G20+(30/12)</f>
        <v>5.2580000000000382</v>
      </c>
      <c r="H36" s="24"/>
      <c r="I36" s="24"/>
      <c r="J36" s="12"/>
      <c r="K36" s="12"/>
      <c r="L36" s="23" t="s">
        <v>31</v>
      </c>
      <c r="M36" s="23"/>
      <c r="N36" s="23"/>
      <c r="O36" s="23"/>
      <c r="P36" s="23"/>
      <c r="Q36" s="23"/>
      <c r="R36" s="23"/>
      <c r="S36" s="12"/>
      <c r="T36" s="12"/>
      <c r="U36" s="1"/>
    </row>
    <row r="37" spans="1:21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23" t="s">
        <v>21</v>
      </c>
      <c r="M37" s="23"/>
      <c r="N37" s="23"/>
      <c r="O37" s="23"/>
      <c r="P37" s="23">
        <f>2*(2*G35+2*G43+G39)*8.4/9</f>
        <v>48.720000000000255</v>
      </c>
      <c r="Q37" s="23"/>
      <c r="R37" s="23"/>
      <c r="S37" s="12"/>
      <c r="T37" s="12"/>
      <c r="U37" s="1"/>
    </row>
    <row r="38" spans="1:21" x14ac:dyDescent="0.25">
      <c r="A38" s="1"/>
      <c r="B38" s="12"/>
      <c r="C38" s="12"/>
      <c r="D38" s="23" t="s">
        <v>27</v>
      </c>
      <c r="E38" s="23"/>
      <c r="F38" s="23"/>
      <c r="G38" s="23"/>
      <c r="H38" s="23"/>
      <c r="I38" s="23"/>
      <c r="J38" s="12"/>
      <c r="K38" s="12"/>
      <c r="L38" s="23" t="s">
        <v>22</v>
      </c>
      <c r="M38" s="23"/>
      <c r="N38" s="23"/>
      <c r="O38" s="23"/>
      <c r="P38" s="24">
        <f>2*(2*G36+2*G44+G40)*8.4/9</f>
        <v>49.018666666666228</v>
      </c>
      <c r="Q38" s="24"/>
      <c r="R38" s="24"/>
      <c r="S38" s="12"/>
      <c r="T38" s="12"/>
      <c r="U38" s="1"/>
    </row>
    <row r="39" spans="1:21" x14ac:dyDescent="0.25">
      <c r="A39" s="1"/>
      <c r="B39" s="12"/>
      <c r="C39" s="12"/>
      <c r="D39" s="23" t="s">
        <v>21</v>
      </c>
      <c r="E39" s="23"/>
      <c r="F39" s="23"/>
      <c r="G39" s="24">
        <f>G27-G19+(30/12)</f>
        <v>5.4480000000000928</v>
      </c>
      <c r="H39" s="24"/>
      <c r="I39" s="24"/>
      <c r="J39" s="12"/>
      <c r="K39" s="12"/>
      <c r="L39" s="25"/>
      <c r="M39" s="25"/>
      <c r="N39" s="25"/>
      <c r="O39" s="25"/>
      <c r="P39" s="25"/>
      <c r="Q39" s="25"/>
      <c r="R39" s="25"/>
      <c r="S39" s="12"/>
      <c r="T39" s="12"/>
      <c r="U39" s="1"/>
    </row>
    <row r="40" spans="1:21" x14ac:dyDescent="0.25">
      <c r="A40" s="1"/>
      <c r="B40" s="12"/>
      <c r="C40" s="12"/>
      <c r="D40" s="23" t="s">
        <v>22</v>
      </c>
      <c r="E40" s="23"/>
      <c r="F40" s="23"/>
      <c r="G40" s="24">
        <f>G28-G20+(30/12)</f>
        <v>5.487999999999829</v>
      </c>
      <c r="H40" s="24"/>
      <c r="I40" s="24"/>
      <c r="J40" s="12"/>
      <c r="K40" s="12"/>
      <c r="L40" s="23" t="s">
        <v>32</v>
      </c>
      <c r="M40" s="23"/>
      <c r="N40" s="23"/>
      <c r="O40" s="23"/>
      <c r="P40" s="23"/>
      <c r="Q40" s="23"/>
      <c r="R40" s="23"/>
      <c r="S40" s="12"/>
      <c r="T40" s="12"/>
      <c r="U40" s="1"/>
    </row>
    <row r="41" spans="1:21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23" t="s">
        <v>21</v>
      </c>
      <c r="M41" s="23"/>
      <c r="N41" s="23"/>
      <c r="O41" s="23"/>
      <c r="P41" s="24">
        <f>2*(42*2)/9</f>
        <v>18.666666666666668</v>
      </c>
      <c r="Q41" s="24"/>
      <c r="R41" s="24"/>
      <c r="S41" s="12"/>
      <c r="T41" s="12"/>
      <c r="U41" s="1"/>
    </row>
    <row r="42" spans="1:21" x14ac:dyDescent="0.25">
      <c r="A42" s="1"/>
      <c r="B42" s="12"/>
      <c r="C42" s="12"/>
      <c r="D42" s="23" t="s">
        <v>29</v>
      </c>
      <c r="E42" s="23"/>
      <c r="F42" s="23"/>
      <c r="G42" s="23"/>
      <c r="H42" s="23"/>
      <c r="I42" s="23"/>
      <c r="J42" s="12"/>
      <c r="K42" s="12"/>
      <c r="L42" s="23" t="s">
        <v>22</v>
      </c>
      <c r="M42" s="23"/>
      <c r="N42" s="23"/>
      <c r="O42" s="23"/>
      <c r="P42" s="24">
        <f>2*(42*2)/9</f>
        <v>18.666666666666668</v>
      </c>
      <c r="Q42" s="24"/>
      <c r="R42" s="24"/>
      <c r="S42" s="12"/>
      <c r="T42" s="12"/>
      <c r="U42" s="1"/>
    </row>
    <row r="43" spans="1:21" x14ac:dyDescent="0.25">
      <c r="A43" s="1"/>
      <c r="B43" s="12"/>
      <c r="C43" s="12"/>
      <c r="D43" s="23" t="s">
        <v>21</v>
      </c>
      <c r="E43" s="23"/>
      <c r="F43" s="23"/>
      <c r="G43" s="24">
        <f>G31-G19+(30/12)</f>
        <v>5.2280000000000655</v>
      </c>
      <c r="H43" s="24"/>
      <c r="I43" s="24"/>
      <c r="J43" s="12"/>
      <c r="K43" s="12"/>
      <c r="L43" s="25"/>
      <c r="M43" s="25"/>
      <c r="N43" s="25"/>
      <c r="O43" s="25"/>
      <c r="P43" s="25"/>
      <c r="Q43" s="25"/>
      <c r="R43" s="25"/>
      <c r="S43" s="12"/>
      <c r="T43" s="12"/>
      <c r="U43" s="1"/>
    </row>
    <row r="44" spans="1:21" x14ac:dyDescent="0.25">
      <c r="A44" s="1"/>
      <c r="B44" s="12"/>
      <c r="C44" s="12"/>
      <c r="D44" s="23" t="s">
        <v>22</v>
      </c>
      <c r="E44" s="23"/>
      <c r="F44" s="23"/>
      <c r="G44" s="24">
        <f>G32-G20+(30/12)</f>
        <v>5.1279999999999291</v>
      </c>
      <c r="H44" s="24"/>
      <c r="I44" s="24"/>
      <c r="J44" s="12"/>
      <c r="K44" s="12"/>
      <c r="L44" s="23" t="s">
        <v>33</v>
      </c>
      <c r="M44" s="23"/>
      <c r="N44" s="23"/>
      <c r="O44" s="23"/>
      <c r="P44" s="23"/>
      <c r="Q44" s="23"/>
      <c r="R44" s="23"/>
      <c r="S44" s="12"/>
      <c r="T44" s="12"/>
      <c r="U44" s="1"/>
    </row>
    <row r="45" spans="1:21" x14ac:dyDescent="0.25">
      <c r="A45" s="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23" t="s">
        <v>21</v>
      </c>
      <c r="M45" s="23"/>
      <c r="N45" s="23"/>
      <c r="O45" s="23"/>
      <c r="P45" s="24">
        <f>ROUNDUP(P37+P41,0)</f>
        <v>68</v>
      </c>
      <c r="Q45" s="23"/>
      <c r="R45" s="23"/>
      <c r="S45" s="12"/>
      <c r="T45" s="12"/>
      <c r="U45" s="1"/>
    </row>
    <row r="46" spans="1:21" ht="15" customHeight="1" x14ac:dyDescent="0.25">
      <c r="A46" s="1"/>
      <c r="B46" s="12"/>
      <c r="C46" s="12"/>
      <c r="D46" s="28" t="s">
        <v>35</v>
      </c>
      <c r="E46" s="28"/>
      <c r="F46" s="28"/>
      <c r="G46" s="28"/>
      <c r="H46" s="28"/>
      <c r="I46" s="28"/>
      <c r="J46" s="12"/>
      <c r="K46" s="12"/>
      <c r="L46" s="23" t="s">
        <v>22</v>
      </c>
      <c r="M46" s="23"/>
      <c r="N46" s="23"/>
      <c r="O46" s="23"/>
      <c r="P46" s="24">
        <f>ROUNDUP(P38+P42,0)</f>
        <v>68</v>
      </c>
      <c r="Q46" s="23"/>
      <c r="R46" s="23"/>
      <c r="S46" s="12"/>
      <c r="T46" s="12"/>
      <c r="U46" s="1"/>
    </row>
    <row r="47" spans="1:21" x14ac:dyDescent="0.25">
      <c r="A47" s="1"/>
      <c r="B47" s="12"/>
      <c r="C47" s="12"/>
      <c r="D47" s="28"/>
      <c r="E47" s="28"/>
      <c r="F47" s="28"/>
      <c r="G47" s="28"/>
      <c r="H47" s="28"/>
      <c r="I47" s="28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"/>
    </row>
    <row r="48" spans="1:21" x14ac:dyDescent="0.25">
      <c r="A48" s="1"/>
      <c r="B48" s="12"/>
      <c r="C48" s="12"/>
      <c r="D48" s="28"/>
      <c r="E48" s="28"/>
      <c r="F48" s="28"/>
      <c r="G48" s="28"/>
      <c r="H48" s="28"/>
      <c r="I48" s="28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"/>
    </row>
    <row r="49" spans="1:21" x14ac:dyDescent="0.25">
      <c r="A49" s="1"/>
      <c r="B49" s="12"/>
      <c r="C49" s="12"/>
      <c r="D49" s="29" t="s">
        <v>34</v>
      </c>
      <c r="E49" s="29"/>
      <c r="F49" s="29"/>
      <c r="G49" s="29"/>
      <c r="H49" s="29"/>
      <c r="I49" s="2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"/>
    </row>
    <row r="50" spans="1:21" x14ac:dyDescent="0.25">
      <c r="A50" s="1"/>
      <c r="B50" s="12"/>
      <c r="C50" s="12"/>
      <c r="D50" s="27"/>
      <c r="E50" s="27"/>
      <c r="F50" s="27"/>
      <c r="G50" s="27"/>
      <c r="H50" s="27"/>
      <c r="I50" s="2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"/>
    </row>
    <row r="51" spans="1:21" x14ac:dyDescent="0.25">
      <c r="A51" s="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"/>
    </row>
    <row r="52" spans="1:21" x14ac:dyDescent="0.25">
      <c r="A52" s="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"/>
    </row>
    <row r="53" spans="1:21" x14ac:dyDescent="0.25">
      <c r="A53" s="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"/>
    </row>
    <row r="54" spans="1:21" x14ac:dyDescent="0.25">
      <c r="A54" s="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"/>
    </row>
    <row r="55" spans="1:21" x14ac:dyDescent="0.25">
      <c r="A55" s="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"/>
    </row>
    <row r="56" spans="1:21" x14ac:dyDescent="0.25">
      <c r="A56" s="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"/>
    </row>
    <row r="57" spans="1:21" x14ac:dyDescent="0.25">
      <c r="A57" s="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"/>
    </row>
    <row r="58" spans="1:21" x14ac:dyDescent="0.25">
      <c r="A58" s="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3">
        <f>U16+1</f>
        <v>2</v>
      </c>
    </row>
    <row r="59" spans="1:21" x14ac:dyDescent="0.25">
      <c r="A59" s="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"/>
    </row>
    <row r="60" spans="1:21" x14ac:dyDescent="0.25">
      <c r="A60" s="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"/>
    </row>
    <row r="61" spans="1:21" x14ac:dyDescent="0.25">
      <c r="A61" s="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"/>
    </row>
    <row r="62" spans="1:21" x14ac:dyDescent="0.25">
      <c r="A62" s="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"/>
    </row>
    <row r="63" spans="1:21" x14ac:dyDescent="0.25">
      <c r="A63" s="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"/>
    </row>
    <row r="64" spans="1:21" x14ac:dyDescent="0.25">
      <c r="A64" s="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"/>
    </row>
    <row r="65" spans="1:21" x14ac:dyDescent="0.25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"/>
    </row>
    <row r="66" spans="1:21" x14ac:dyDescent="0.25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"/>
    </row>
    <row r="67" spans="1:21" x14ac:dyDescent="0.25">
      <c r="A67" s="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"/>
    </row>
    <row r="68" spans="1:21" x14ac:dyDescent="0.25">
      <c r="A68" s="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"/>
    </row>
    <row r="69" spans="1:21" x14ac:dyDescent="0.25">
      <c r="A69" s="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"/>
    </row>
    <row r="70" spans="1:21" x14ac:dyDescent="0.25">
      <c r="A70" s="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"/>
    </row>
    <row r="71" spans="1:21" x14ac:dyDescent="0.25">
      <c r="A71" s="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"/>
    </row>
    <row r="72" spans="1:21" x14ac:dyDescent="0.25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"/>
    </row>
    <row r="73" spans="1:21" x14ac:dyDescent="0.25">
      <c r="A73" s="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"/>
    </row>
    <row r="74" spans="1:21" x14ac:dyDescent="0.25">
      <c r="A74" s="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"/>
    </row>
    <row r="75" spans="1:21" x14ac:dyDescent="0.25">
      <c r="A75" s="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"/>
    </row>
    <row r="76" spans="1:21" x14ac:dyDescent="0.25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"/>
    </row>
    <row r="77" spans="1:21" x14ac:dyDescent="0.25">
      <c r="A77" s="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"/>
    </row>
    <row r="78" spans="1:21" x14ac:dyDescent="0.25">
      <c r="A78" s="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"/>
    </row>
    <row r="79" spans="1:21" x14ac:dyDescent="0.25">
      <c r="A79" s="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"/>
    </row>
    <row r="80" spans="1:21" x14ac:dyDescent="0.25">
      <c r="A80" s="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"/>
    </row>
    <row r="81" spans="1:21" x14ac:dyDescent="0.25">
      <c r="A81" s="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"/>
    </row>
    <row r="82" spans="1:21" x14ac:dyDescent="0.25">
      <c r="A82" s="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"/>
    </row>
    <row r="83" spans="1:21" x14ac:dyDescent="0.25">
      <c r="A83" s="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"/>
    </row>
    <row r="84" spans="1:21" x14ac:dyDescent="0.25">
      <c r="A84" s="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"/>
    </row>
    <row r="85" spans="1:21" x14ac:dyDescent="0.25">
      <c r="A85" s="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"/>
    </row>
    <row r="86" spans="1:21" x14ac:dyDescent="0.25">
      <c r="A86" s="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"/>
    </row>
    <row r="87" spans="1:21" x14ac:dyDescent="0.25">
      <c r="A87" s="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"/>
    </row>
    <row r="88" spans="1:21" x14ac:dyDescent="0.25">
      <c r="A88" s="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"/>
    </row>
    <row r="89" spans="1:21" x14ac:dyDescent="0.25">
      <c r="A89" s="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"/>
    </row>
    <row r="90" spans="1:21" x14ac:dyDescent="0.25">
      <c r="A90" s="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"/>
    </row>
    <row r="91" spans="1:21" x14ac:dyDescent="0.25">
      <c r="A91" s="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"/>
    </row>
    <row r="92" spans="1:21" x14ac:dyDescent="0.25">
      <c r="A92" s="1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"/>
    </row>
    <row r="93" spans="1:21" x14ac:dyDescent="0.25">
      <c r="A93" s="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"/>
    </row>
    <row r="94" spans="1:21" x14ac:dyDescent="0.25">
      <c r="A94" s="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"/>
    </row>
    <row r="95" spans="1:21" x14ac:dyDescent="0.25">
      <c r="A95" s="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"/>
    </row>
    <row r="96" spans="1:21" x14ac:dyDescent="0.25">
      <c r="A96" s="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"/>
    </row>
    <row r="97" spans="1:21" x14ac:dyDescent="0.25">
      <c r="A97" s="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"/>
    </row>
    <row r="98" spans="1:21" x14ac:dyDescent="0.25">
      <c r="A98" s="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"/>
    </row>
    <row r="99" spans="1:21" x14ac:dyDescent="0.25">
      <c r="A99" s="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"/>
    </row>
    <row r="100" spans="1:21" x14ac:dyDescent="0.25">
      <c r="A100" s="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3">
        <f>U58+1</f>
        <v>3</v>
      </c>
    </row>
    <row r="101" spans="1:21" x14ac:dyDescent="0.25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"/>
    </row>
    <row r="102" spans="1:21" x14ac:dyDescent="0.25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"/>
    </row>
    <row r="103" spans="1:21" x14ac:dyDescent="0.25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"/>
    </row>
    <row r="104" spans="1:21" x14ac:dyDescent="0.25">
      <c r="A104" s="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"/>
    </row>
    <row r="105" spans="1:21" x14ac:dyDescent="0.25">
      <c r="A105" s="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"/>
    </row>
    <row r="106" spans="1:21" x14ac:dyDescent="0.25">
      <c r="A106" s="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"/>
    </row>
    <row r="107" spans="1:21" x14ac:dyDescent="0.25">
      <c r="A107" s="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"/>
    </row>
    <row r="108" spans="1:21" x14ac:dyDescent="0.25">
      <c r="A108" s="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"/>
    </row>
    <row r="109" spans="1:21" x14ac:dyDescent="0.25">
      <c r="A109" s="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"/>
    </row>
    <row r="110" spans="1:21" x14ac:dyDescent="0.25">
      <c r="A110" s="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"/>
    </row>
    <row r="111" spans="1:21" x14ac:dyDescent="0.25">
      <c r="A111" s="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"/>
    </row>
    <row r="112" spans="1:21" x14ac:dyDescent="0.25">
      <c r="A112" s="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"/>
    </row>
    <row r="113" spans="1:21" x14ac:dyDescent="0.25">
      <c r="A113" s="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"/>
    </row>
    <row r="114" spans="1:21" x14ac:dyDescent="0.25">
      <c r="A114" s="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"/>
    </row>
    <row r="115" spans="1:21" x14ac:dyDescent="0.25">
      <c r="A115" s="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"/>
    </row>
    <row r="116" spans="1:21" x14ac:dyDescent="0.25">
      <c r="A116" s="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"/>
    </row>
    <row r="117" spans="1:21" x14ac:dyDescent="0.25">
      <c r="A117" s="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"/>
    </row>
    <row r="118" spans="1:21" x14ac:dyDescent="0.25">
      <c r="A118" s="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"/>
    </row>
    <row r="119" spans="1:21" x14ac:dyDescent="0.25">
      <c r="A119" s="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"/>
    </row>
    <row r="120" spans="1:21" x14ac:dyDescent="0.25">
      <c r="A120" s="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"/>
    </row>
    <row r="121" spans="1:21" x14ac:dyDescent="0.25">
      <c r="A121" s="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"/>
    </row>
    <row r="122" spans="1:21" x14ac:dyDescent="0.25">
      <c r="A122" s="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"/>
    </row>
    <row r="123" spans="1:21" x14ac:dyDescent="0.25">
      <c r="A123" s="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"/>
    </row>
    <row r="124" spans="1:21" x14ac:dyDescent="0.25">
      <c r="A124" s="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"/>
    </row>
    <row r="125" spans="1:21" x14ac:dyDescent="0.25">
      <c r="A125" s="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"/>
    </row>
    <row r="126" spans="1:21" x14ac:dyDescent="0.25">
      <c r="A126" s="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"/>
    </row>
    <row r="127" spans="1:21" x14ac:dyDescent="0.25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"/>
    </row>
    <row r="128" spans="1:21" x14ac:dyDescent="0.25">
      <c r="A128" s="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"/>
    </row>
    <row r="129" spans="1:21" x14ac:dyDescent="0.25">
      <c r="A129" s="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"/>
    </row>
    <row r="130" spans="1:21" x14ac:dyDescent="0.25">
      <c r="A130" s="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"/>
    </row>
    <row r="131" spans="1:21" x14ac:dyDescent="0.25">
      <c r="A131" s="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"/>
    </row>
    <row r="132" spans="1:21" x14ac:dyDescent="0.25">
      <c r="A132" s="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"/>
    </row>
    <row r="133" spans="1:21" x14ac:dyDescent="0.25">
      <c r="A133" s="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"/>
    </row>
    <row r="134" spans="1:21" x14ac:dyDescent="0.25">
      <c r="A134" s="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"/>
    </row>
    <row r="135" spans="1:21" x14ac:dyDescent="0.25">
      <c r="A135" s="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"/>
    </row>
    <row r="136" spans="1:21" x14ac:dyDescent="0.25">
      <c r="A136" s="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"/>
    </row>
    <row r="137" spans="1:21" x14ac:dyDescent="0.25">
      <c r="A137" s="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"/>
    </row>
    <row r="138" spans="1:21" x14ac:dyDescent="0.25">
      <c r="A138" s="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"/>
    </row>
    <row r="139" spans="1:21" x14ac:dyDescent="0.25">
      <c r="A139" s="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"/>
    </row>
    <row r="140" spans="1:21" x14ac:dyDescent="0.25">
      <c r="A140" s="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"/>
    </row>
    <row r="141" spans="1:21" x14ac:dyDescent="0.25">
      <c r="A141" s="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"/>
    </row>
    <row r="142" spans="1:21" x14ac:dyDescent="0.25">
      <c r="A142" s="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3">
        <f>U100+1</f>
        <v>4</v>
      </c>
    </row>
    <row r="143" spans="1:21" x14ac:dyDescent="0.25">
      <c r="A143" s="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"/>
    </row>
    <row r="144" spans="1:21" x14ac:dyDescent="0.25">
      <c r="A144" s="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"/>
    </row>
    <row r="145" spans="1:21" x14ac:dyDescent="0.25">
      <c r="A145" s="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"/>
    </row>
    <row r="146" spans="1:21" x14ac:dyDescent="0.25">
      <c r="A146" s="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"/>
    </row>
    <row r="147" spans="1:21" x14ac:dyDescent="0.25">
      <c r="A147" s="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"/>
    </row>
    <row r="148" spans="1:21" x14ac:dyDescent="0.25">
      <c r="A148" s="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"/>
    </row>
    <row r="149" spans="1:21" x14ac:dyDescent="0.25">
      <c r="A149" s="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"/>
    </row>
    <row r="150" spans="1:21" x14ac:dyDescent="0.25">
      <c r="A150" s="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"/>
    </row>
    <row r="151" spans="1:21" x14ac:dyDescent="0.25">
      <c r="A151" s="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"/>
    </row>
    <row r="152" spans="1:21" x14ac:dyDescent="0.25">
      <c r="A152" s="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"/>
    </row>
    <row r="153" spans="1:21" x14ac:dyDescent="0.25">
      <c r="A153" s="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"/>
    </row>
    <row r="154" spans="1:21" x14ac:dyDescent="0.25">
      <c r="A154" s="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"/>
    </row>
    <row r="155" spans="1:21" x14ac:dyDescent="0.25">
      <c r="A155" s="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"/>
    </row>
    <row r="156" spans="1:21" x14ac:dyDescent="0.25">
      <c r="A156" s="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"/>
    </row>
    <row r="157" spans="1:21" x14ac:dyDescent="0.25">
      <c r="A157" s="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"/>
    </row>
    <row r="158" spans="1:21" x14ac:dyDescent="0.25">
      <c r="A158" s="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"/>
    </row>
    <row r="159" spans="1:21" x14ac:dyDescent="0.25">
      <c r="A159" s="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"/>
    </row>
    <row r="160" spans="1:21" x14ac:dyDescent="0.25">
      <c r="A160" s="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"/>
    </row>
    <row r="161" spans="1:21" x14ac:dyDescent="0.25">
      <c r="A161" s="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"/>
    </row>
    <row r="162" spans="1:21" x14ac:dyDescent="0.25">
      <c r="A162" s="1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"/>
    </row>
    <row r="163" spans="1:21" x14ac:dyDescent="0.25">
      <c r="A163" s="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"/>
    </row>
    <row r="164" spans="1:21" x14ac:dyDescent="0.25">
      <c r="A164" s="1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"/>
    </row>
    <row r="165" spans="1:21" x14ac:dyDescent="0.25">
      <c r="A165" s="1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"/>
    </row>
    <row r="166" spans="1:21" x14ac:dyDescent="0.25">
      <c r="A166" s="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"/>
    </row>
    <row r="167" spans="1:21" x14ac:dyDescent="0.25">
      <c r="A167" s="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"/>
    </row>
    <row r="168" spans="1:21" x14ac:dyDescent="0.25">
      <c r="A168" s="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"/>
    </row>
    <row r="169" spans="1:21" x14ac:dyDescent="0.25">
      <c r="A169" s="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"/>
    </row>
    <row r="170" spans="1:21" x14ac:dyDescent="0.25">
      <c r="A170" s="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"/>
    </row>
    <row r="171" spans="1:21" x14ac:dyDescent="0.25">
      <c r="A171" s="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"/>
    </row>
    <row r="172" spans="1:21" x14ac:dyDescent="0.25">
      <c r="A172" s="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"/>
    </row>
    <row r="173" spans="1:21" x14ac:dyDescent="0.25">
      <c r="A173" s="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"/>
    </row>
    <row r="174" spans="1:21" x14ac:dyDescent="0.25">
      <c r="A174" s="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"/>
    </row>
    <row r="175" spans="1:21" x14ac:dyDescent="0.25">
      <c r="A175" s="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"/>
    </row>
    <row r="176" spans="1:21" x14ac:dyDescent="0.25">
      <c r="A176" s="1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"/>
    </row>
    <row r="177" spans="1:21" x14ac:dyDescent="0.25">
      <c r="A177" s="1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"/>
    </row>
    <row r="178" spans="1:21" x14ac:dyDescent="0.25">
      <c r="A178" s="1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"/>
    </row>
    <row r="179" spans="1:21" x14ac:dyDescent="0.25">
      <c r="A179" s="1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"/>
    </row>
    <row r="180" spans="1:21" x14ac:dyDescent="0.25">
      <c r="A180" s="1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"/>
    </row>
    <row r="181" spans="1:21" x14ac:dyDescent="0.25">
      <c r="A181" s="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"/>
    </row>
    <row r="182" spans="1:21" x14ac:dyDescent="0.25">
      <c r="A182" s="1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"/>
    </row>
    <row r="183" spans="1:21" x14ac:dyDescent="0.25">
      <c r="A183" s="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"/>
    </row>
    <row r="184" spans="1:21" x14ac:dyDescent="0.25">
      <c r="A184" s="1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3">
        <f>U142+1</f>
        <v>5</v>
      </c>
    </row>
    <row r="185" spans="1:21" x14ac:dyDescent="0.25">
      <c r="A185" s="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"/>
    </row>
    <row r="186" spans="1:21" x14ac:dyDescent="0.25">
      <c r="A186" s="1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"/>
    </row>
    <row r="187" spans="1:21" x14ac:dyDescent="0.25">
      <c r="A187" s="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"/>
    </row>
    <row r="188" spans="1:21" x14ac:dyDescent="0.25">
      <c r="A188" s="1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"/>
    </row>
    <row r="189" spans="1:21" x14ac:dyDescent="0.25">
      <c r="A189" s="1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"/>
    </row>
    <row r="190" spans="1:21" x14ac:dyDescent="0.25">
      <c r="A190" s="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"/>
    </row>
    <row r="191" spans="1:21" x14ac:dyDescent="0.25">
      <c r="A191" s="1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"/>
    </row>
    <row r="192" spans="1:21" x14ac:dyDescent="0.25">
      <c r="A192" s="1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"/>
    </row>
    <row r="193" spans="1:21" x14ac:dyDescent="0.25">
      <c r="A193" s="1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"/>
    </row>
    <row r="194" spans="1:21" x14ac:dyDescent="0.25">
      <c r="A194" s="1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"/>
    </row>
    <row r="195" spans="1:21" x14ac:dyDescent="0.25">
      <c r="A195" s="1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"/>
    </row>
    <row r="196" spans="1:21" x14ac:dyDescent="0.25">
      <c r="A196" s="1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"/>
    </row>
    <row r="197" spans="1:21" x14ac:dyDescent="0.25">
      <c r="A197" s="1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"/>
    </row>
    <row r="198" spans="1:21" x14ac:dyDescent="0.25">
      <c r="A198" s="1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"/>
    </row>
    <row r="199" spans="1:21" x14ac:dyDescent="0.25">
      <c r="A199" s="1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"/>
    </row>
    <row r="200" spans="1:21" x14ac:dyDescent="0.25">
      <c r="A200" s="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"/>
    </row>
    <row r="201" spans="1:21" x14ac:dyDescent="0.25">
      <c r="A201" s="1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"/>
    </row>
    <row r="202" spans="1:21" x14ac:dyDescent="0.25">
      <c r="A202" s="1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"/>
    </row>
    <row r="203" spans="1:21" x14ac:dyDescent="0.25">
      <c r="A203" s="1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"/>
    </row>
    <row r="204" spans="1:21" x14ac:dyDescent="0.25">
      <c r="A204" s="1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"/>
    </row>
    <row r="205" spans="1:21" x14ac:dyDescent="0.25">
      <c r="A205" s="1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"/>
    </row>
    <row r="206" spans="1:21" x14ac:dyDescent="0.25">
      <c r="A206" s="1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"/>
    </row>
    <row r="207" spans="1:21" x14ac:dyDescent="0.25">
      <c r="A207" s="1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"/>
    </row>
    <row r="208" spans="1:21" x14ac:dyDescent="0.25">
      <c r="A208" s="1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"/>
    </row>
    <row r="209" spans="1:21" x14ac:dyDescent="0.25">
      <c r="A209" s="1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"/>
    </row>
    <row r="210" spans="1:21" x14ac:dyDescent="0.25">
      <c r="A210" s="1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"/>
    </row>
    <row r="211" spans="1:21" x14ac:dyDescent="0.25">
      <c r="A211" s="1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"/>
    </row>
    <row r="212" spans="1:21" x14ac:dyDescent="0.25">
      <c r="A212" s="1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"/>
    </row>
    <row r="213" spans="1:21" x14ac:dyDescent="0.25">
      <c r="A213" s="1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"/>
    </row>
    <row r="214" spans="1:21" x14ac:dyDescent="0.25">
      <c r="A214" s="1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"/>
    </row>
    <row r="215" spans="1:21" x14ac:dyDescent="0.25">
      <c r="A215" s="1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"/>
    </row>
    <row r="216" spans="1:21" x14ac:dyDescent="0.25">
      <c r="A216" s="1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"/>
    </row>
    <row r="217" spans="1:21" x14ac:dyDescent="0.25">
      <c r="A217" s="1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"/>
    </row>
    <row r="218" spans="1:21" x14ac:dyDescent="0.25">
      <c r="A218" s="1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"/>
    </row>
    <row r="219" spans="1:21" x14ac:dyDescent="0.25">
      <c r="A219" s="1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"/>
    </row>
    <row r="220" spans="1:21" x14ac:dyDescent="0.25">
      <c r="A220" s="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"/>
    </row>
    <row r="221" spans="1:21" x14ac:dyDescent="0.25">
      <c r="A221" s="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"/>
    </row>
    <row r="222" spans="1:21" x14ac:dyDescent="0.25">
      <c r="A222" s="1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"/>
    </row>
    <row r="223" spans="1:21" x14ac:dyDescent="0.25">
      <c r="A223" s="1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"/>
    </row>
    <row r="224" spans="1:21" x14ac:dyDescent="0.25">
      <c r="A224" s="1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"/>
    </row>
    <row r="225" spans="1:21" x14ac:dyDescent="0.25">
      <c r="A225" s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"/>
    </row>
    <row r="226" spans="1:21" x14ac:dyDescent="0.25">
      <c r="A226" s="1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3">
        <f>U184+1</f>
        <v>6</v>
      </c>
    </row>
    <row r="227" spans="1:21" x14ac:dyDescent="0.25">
      <c r="A227" s="1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"/>
    </row>
    <row r="228" spans="1:21" x14ac:dyDescent="0.25">
      <c r="A228" s="1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"/>
    </row>
    <row r="229" spans="1:21" x14ac:dyDescent="0.25">
      <c r="A229" s="1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"/>
    </row>
    <row r="230" spans="1:21" x14ac:dyDescent="0.25">
      <c r="A230" s="1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"/>
    </row>
    <row r="231" spans="1:21" x14ac:dyDescent="0.25">
      <c r="A231" s="1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"/>
    </row>
    <row r="232" spans="1:21" x14ac:dyDescent="0.25">
      <c r="A232" s="1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"/>
    </row>
    <row r="233" spans="1:21" x14ac:dyDescent="0.25">
      <c r="A233" s="1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"/>
    </row>
    <row r="234" spans="1:21" x14ac:dyDescent="0.25">
      <c r="A234" s="1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"/>
    </row>
    <row r="235" spans="1:21" x14ac:dyDescent="0.25">
      <c r="A235" s="1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"/>
    </row>
    <row r="236" spans="1:21" x14ac:dyDescent="0.25">
      <c r="A236" s="1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"/>
    </row>
    <row r="237" spans="1:21" x14ac:dyDescent="0.25">
      <c r="A237" s="1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"/>
    </row>
    <row r="238" spans="1:21" x14ac:dyDescent="0.25">
      <c r="A238" s="1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"/>
    </row>
    <row r="239" spans="1:21" x14ac:dyDescent="0.25">
      <c r="A239" s="1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"/>
    </row>
    <row r="240" spans="1:21" x14ac:dyDescent="0.25">
      <c r="A240" s="1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"/>
    </row>
    <row r="241" spans="1:21" x14ac:dyDescent="0.25">
      <c r="A241" s="1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"/>
    </row>
    <row r="242" spans="1:21" x14ac:dyDescent="0.25">
      <c r="A242" s="1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"/>
    </row>
    <row r="243" spans="1:21" x14ac:dyDescent="0.25">
      <c r="A243" s="1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"/>
    </row>
    <row r="244" spans="1:21" x14ac:dyDescent="0.25">
      <c r="A244" s="1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"/>
    </row>
    <row r="245" spans="1:21" x14ac:dyDescent="0.25">
      <c r="A245" s="1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"/>
    </row>
    <row r="246" spans="1:21" x14ac:dyDescent="0.25">
      <c r="A246" s="1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"/>
    </row>
    <row r="247" spans="1:21" x14ac:dyDescent="0.25">
      <c r="A247" s="1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"/>
    </row>
    <row r="248" spans="1:21" x14ac:dyDescent="0.25">
      <c r="A248" s="1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"/>
    </row>
    <row r="249" spans="1:21" x14ac:dyDescent="0.25">
      <c r="A249" s="1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"/>
    </row>
    <row r="250" spans="1:21" x14ac:dyDescent="0.25">
      <c r="A250" s="1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"/>
    </row>
    <row r="251" spans="1:21" x14ac:dyDescent="0.25">
      <c r="A251" s="1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"/>
    </row>
    <row r="252" spans="1:21" x14ac:dyDescent="0.25">
      <c r="A252" s="1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"/>
    </row>
    <row r="253" spans="1:21" x14ac:dyDescent="0.25">
      <c r="A253" s="1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"/>
    </row>
    <row r="254" spans="1:21" x14ac:dyDescent="0.25">
      <c r="A254" s="1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"/>
    </row>
    <row r="255" spans="1:21" x14ac:dyDescent="0.25">
      <c r="A255" s="1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"/>
    </row>
    <row r="256" spans="1:21" x14ac:dyDescent="0.25">
      <c r="A256" s="1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"/>
    </row>
    <row r="257" spans="1:21" x14ac:dyDescent="0.25">
      <c r="A257" s="1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"/>
    </row>
    <row r="258" spans="1:21" x14ac:dyDescent="0.25">
      <c r="A258" s="1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"/>
    </row>
    <row r="259" spans="1:21" x14ac:dyDescent="0.25">
      <c r="A259" s="1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"/>
    </row>
    <row r="260" spans="1:21" x14ac:dyDescent="0.25">
      <c r="A260" s="1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"/>
    </row>
    <row r="261" spans="1:21" x14ac:dyDescent="0.25">
      <c r="A261" s="1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"/>
    </row>
    <row r="262" spans="1:21" x14ac:dyDescent="0.25">
      <c r="A262" s="1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"/>
    </row>
    <row r="263" spans="1:21" x14ac:dyDescent="0.25">
      <c r="A263" s="1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"/>
    </row>
    <row r="264" spans="1:21" x14ac:dyDescent="0.25">
      <c r="A264" s="1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"/>
    </row>
    <row r="265" spans="1:21" x14ac:dyDescent="0.25">
      <c r="A265" s="1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"/>
    </row>
    <row r="266" spans="1:21" x14ac:dyDescent="0.25">
      <c r="A266" s="1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"/>
    </row>
    <row r="267" spans="1:21" x14ac:dyDescent="0.25">
      <c r="A267" s="1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"/>
    </row>
    <row r="268" spans="1:21" x14ac:dyDescent="0.25">
      <c r="A268" s="1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3">
        <f>U226+1</f>
        <v>7</v>
      </c>
    </row>
    <row r="269" spans="1:21" x14ac:dyDescent="0.25">
      <c r="A269" s="1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"/>
    </row>
    <row r="270" spans="1:21" x14ac:dyDescent="0.25">
      <c r="A270" s="1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"/>
    </row>
    <row r="271" spans="1:21" x14ac:dyDescent="0.25">
      <c r="A271" s="1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"/>
    </row>
    <row r="272" spans="1:21" x14ac:dyDescent="0.25">
      <c r="A272" s="1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"/>
    </row>
    <row r="273" spans="1:21" x14ac:dyDescent="0.25">
      <c r="A273" s="1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"/>
    </row>
    <row r="274" spans="1:21" x14ac:dyDescent="0.25">
      <c r="A274" s="1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"/>
    </row>
    <row r="275" spans="1:21" x14ac:dyDescent="0.25">
      <c r="A275" s="1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"/>
    </row>
    <row r="276" spans="1:21" x14ac:dyDescent="0.25">
      <c r="A276" s="1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"/>
    </row>
    <row r="277" spans="1:21" x14ac:dyDescent="0.25">
      <c r="A277" s="1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"/>
    </row>
    <row r="278" spans="1:21" x14ac:dyDescent="0.25">
      <c r="A278" s="1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"/>
    </row>
    <row r="279" spans="1:21" x14ac:dyDescent="0.25">
      <c r="A279" s="1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"/>
    </row>
    <row r="280" spans="1:21" x14ac:dyDescent="0.25">
      <c r="A280" s="1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"/>
    </row>
    <row r="281" spans="1:21" x14ac:dyDescent="0.25">
      <c r="A281" s="1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"/>
    </row>
    <row r="282" spans="1:21" x14ac:dyDescent="0.25">
      <c r="A282" s="1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"/>
    </row>
    <row r="283" spans="1:21" x14ac:dyDescent="0.25">
      <c r="A283" s="1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"/>
    </row>
    <row r="284" spans="1:21" x14ac:dyDescent="0.25">
      <c r="A284" s="1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"/>
    </row>
    <row r="285" spans="1:21" x14ac:dyDescent="0.25">
      <c r="A285" s="1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"/>
    </row>
    <row r="286" spans="1:21" x14ac:dyDescent="0.25">
      <c r="A286" s="1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"/>
    </row>
    <row r="287" spans="1:21" x14ac:dyDescent="0.25">
      <c r="A287" s="1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"/>
    </row>
    <row r="288" spans="1:21" x14ac:dyDescent="0.25">
      <c r="A288" s="1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"/>
    </row>
    <row r="289" spans="1:21" x14ac:dyDescent="0.25">
      <c r="A289" s="1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"/>
    </row>
    <row r="290" spans="1:21" x14ac:dyDescent="0.25">
      <c r="A290" s="1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"/>
    </row>
    <row r="291" spans="1:21" x14ac:dyDescent="0.25">
      <c r="A291" s="1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"/>
    </row>
    <row r="292" spans="1:21" x14ac:dyDescent="0.25">
      <c r="A292" s="1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"/>
    </row>
    <row r="293" spans="1:21" x14ac:dyDescent="0.25">
      <c r="A293" s="1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"/>
    </row>
    <row r="294" spans="1:21" x14ac:dyDescent="0.25">
      <c r="A294" s="1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"/>
    </row>
    <row r="295" spans="1:21" x14ac:dyDescent="0.25">
      <c r="A295" s="1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"/>
    </row>
    <row r="296" spans="1:21" x14ac:dyDescent="0.25">
      <c r="A296" s="1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"/>
    </row>
    <row r="297" spans="1:21" x14ac:dyDescent="0.25">
      <c r="A297" s="1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"/>
    </row>
    <row r="298" spans="1:21" x14ac:dyDescent="0.25">
      <c r="A298" s="1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"/>
    </row>
    <row r="299" spans="1:21" x14ac:dyDescent="0.25">
      <c r="A299" s="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"/>
    </row>
    <row r="300" spans="1:21" x14ac:dyDescent="0.25">
      <c r="A300" s="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"/>
    </row>
    <row r="301" spans="1:21" x14ac:dyDescent="0.25">
      <c r="A301" s="1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"/>
    </row>
    <row r="302" spans="1:21" x14ac:dyDescent="0.25">
      <c r="A302" s="1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"/>
    </row>
    <row r="303" spans="1:21" x14ac:dyDescent="0.25">
      <c r="A303" s="1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"/>
    </row>
    <row r="304" spans="1:21" x14ac:dyDescent="0.25">
      <c r="A304" s="1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"/>
    </row>
    <row r="305" spans="1:21" x14ac:dyDescent="0.25">
      <c r="A305" s="1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"/>
    </row>
    <row r="306" spans="1:21" x14ac:dyDescent="0.25">
      <c r="A306" s="1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"/>
    </row>
    <row r="307" spans="1:21" x14ac:dyDescent="0.25">
      <c r="A307" s="1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"/>
    </row>
    <row r="308" spans="1:21" x14ac:dyDescent="0.25">
      <c r="A308" s="1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"/>
    </row>
    <row r="309" spans="1:21" x14ac:dyDescent="0.25">
      <c r="A309" s="1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"/>
    </row>
    <row r="310" spans="1:21" x14ac:dyDescent="0.25">
      <c r="A310" s="1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3">
        <f>U268+1</f>
        <v>8</v>
      </c>
    </row>
    <row r="311" spans="1:21" x14ac:dyDescent="0.25">
      <c r="A311" s="1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"/>
    </row>
    <row r="312" spans="1:21" x14ac:dyDescent="0.25">
      <c r="A312" s="1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"/>
    </row>
    <row r="313" spans="1:21" x14ac:dyDescent="0.25">
      <c r="A313" s="1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"/>
    </row>
    <row r="314" spans="1:21" x14ac:dyDescent="0.25">
      <c r="A314" s="1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"/>
    </row>
    <row r="315" spans="1:21" x14ac:dyDescent="0.25">
      <c r="A315" s="1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"/>
    </row>
    <row r="316" spans="1:21" x14ac:dyDescent="0.25">
      <c r="A316" s="1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"/>
    </row>
    <row r="317" spans="1:21" x14ac:dyDescent="0.25">
      <c r="A317" s="1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"/>
    </row>
    <row r="318" spans="1:21" x14ac:dyDescent="0.25">
      <c r="A318" s="1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"/>
    </row>
    <row r="319" spans="1:21" x14ac:dyDescent="0.25">
      <c r="A319" s="1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"/>
    </row>
    <row r="320" spans="1:21" x14ac:dyDescent="0.25">
      <c r="A320" s="1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"/>
    </row>
    <row r="321" spans="1:21" x14ac:dyDescent="0.25">
      <c r="A321" s="1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"/>
    </row>
    <row r="322" spans="1:21" x14ac:dyDescent="0.25">
      <c r="A322" s="1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"/>
    </row>
    <row r="323" spans="1:21" x14ac:dyDescent="0.25">
      <c r="A323" s="1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"/>
    </row>
    <row r="324" spans="1:21" x14ac:dyDescent="0.25">
      <c r="A324" s="1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"/>
    </row>
    <row r="325" spans="1:21" x14ac:dyDescent="0.25">
      <c r="A325" s="1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"/>
    </row>
    <row r="326" spans="1:21" x14ac:dyDescent="0.25">
      <c r="A326" s="1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"/>
    </row>
    <row r="327" spans="1:21" x14ac:dyDescent="0.25">
      <c r="A327" s="1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"/>
    </row>
    <row r="328" spans="1:21" x14ac:dyDescent="0.25">
      <c r="A328" s="1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"/>
    </row>
    <row r="329" spans="1:21" x14ac:dyDescent="0.25">
      <c r="A329" s="1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"/>
    </row>
    <row r="330" spans="1:21" x14ac:dyDescent="0.25">
      <c r="A330" s="1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"/>
    </row>
    <row r="331" spans="1:21" x14ac:dyDescent="0.25">
      <c r="A331" s="1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"/>
    </row>
    <row r="332" spans="1:21" x14ac:dyDescent="0.25">
      <c r="A332" s="1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"/>
    </row>
    <row r="333" spans="1:21" x14ac:dyDescent="0.25">
      <c r="A333" s="1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"/>
    </row>
    <row r="334" spans="1:21" x14ac:dyDescent="0.25">
      <c r="A334" s="1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"/>
    </row>
    <row r="335" spans="1:21" x14ac:dyDescent="0.25">
      <c r="A335" s="1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"/>
    </row>
    <row r="336" spans="1:21" x14ac:dyDescent="0.25">
      <c r="A336" s="1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"/>
    </row>
    <row r="337" spans="1:21" x14ac:dyDescent="0.25">
      <c r="A337" s="1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"/>
    </row>
    <row r="338" spans="1:21" x14ac:dyDescent="0.25">
      <c r="A338" s="1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"/>
    </row>
    <row r="339" spans="1:21" x14ac:dyDescent="0.25">
      <c r="A339" s="1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"/>
    </row>
    <row r="340" spans="1:21" x14ac:dyDescent="0.25">
      <c r="A340" s="1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"/>
    </row>
    <row r="341" spans="1:21" x14ac:dyDescent="0.25">
      <c r="A341" s="1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"/>
    </row>
    <row r="342" spans="1:21" x14ac:dyDescent="0.25">
      <c r="A342" s="1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"/>
    </row>
    <row r="343" spans="1:21" x14ac:dyDescent="0.25">
      <c r="A343" s="1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"/>
    </row>
    <row r="344" spans="1:21" x14ac:dyDescent="0.25">
      <c r="A344" s="1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"/>
    </row>
    <row r="345" spans="1:21" x14ac:dyDescent="0.25">
      <c r="A345" s="1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"/>
    </row>
    <row r="346" spans="1:21" x14ac:dyDescent="0.25">
      <c r="A346" s="1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"/>
    </row>
    <row r="347" spans="1:21" x14ac:dyDescent="0.25">
      <c r="A347" s="1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"/>
    </row>
    <row r="348" spans="1:21" x14ac:dyDescent="0.25">
      <c r="A348" s="1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"/>
    </row>
    <row r="349" spans="1:21" x14ac:dyDescent="0.25">
      <c r="A349" s="1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"/>
    </row>
    <row r="350" spans="1:21" x14ac:dyDescent="0.25">
      <c r="A350" s="1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"/>
    </row>
    <row r="351" spans="1:21" x14ac:dyDescent="0.25">
      <c r="A351" s="1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"/>
    </row>
    <row r="352" spans="1:21" x14ac:dyDescent="0.25">
      <c r="A352" s="1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3">
        <f>U310+1</f>
        <v>9</v>
      </c>
    </row>
    <row r="353" spans="1:21" x14ac:dyDescent="0.25">
      <c r="A353" s="1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"/>
    </row>
    <row r="354" spans="1:21" x14ac:dyDescent="0.25">
      <c r="A354" s="1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"/>
    </row>
    <row r="355" spans="1:21" x14ac:dyDescent="0.25">
      <c r="A355" s="1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"/>
    </row>
    <row r="356" spans="1:21" x14ac:dyDescent="0.25">
      <c r="A356" s="1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"/>
    </row>
    <row r="357" spans="1:21" x14ac:dyDescent="0.25">
      <c r="A357" s="1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"/>
    </row>
    <row r="358" spans="1:21" x14ac:dyDescent="0.25">
      <c r="A358" s="1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"/>
    </row>
    <row r="359" spans="1:21" x14ac:dyDescent="0.25">
      <c r="A359" s="1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"/>
    </row>
    <row r="360" spans="1:21" x14ac:dyDescent="0.25">
      <c r="A360" s="1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"/>
    </row>
    <row r="361" spans="1:21" x14ac:dyDescent="0.25">
      <c r="A361" s="1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"/>
    </row>
    <row r="362" spans="1:21" x14ac:dyDescent="0.25">
      <c r="A362" s="1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"/>
    </row>
    <row r="363" spans="1:21" x14ac:dyDescent="0.25">
      <c r="A363" s="1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"/>
    </row>
    <row r="364" spans="1:21" x14ac:dyDescent="0.25">
      <c r="A364" s="1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"/>
    </row>
    <row r="365" spans="1:21" x14ac:dyDescent="0.25">
      <c r="A365" s="1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"/>
    </row>
    <row r="366" spans="1:21" x14ac:dyDescent="0.25">
      <c r="A366" s="1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"/>
    </row>
    <row r="367" spans="1:21" x14ac:dyDescent="0.25">
      <c r="A367" s="1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"/>
    </row>
    <row r="368" spans="1:21" x14ac:dyDescent="0.25">
      <c r="A368" s="1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"/>
    </row>
    <row r="369" spans="1:21" x14ac:dyDescent="0.25">
      <c r="A369" s="1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"/>
    </row>
    <row r="370" spans="1:21" x14ac:dyDescent="0.25">
      <c r="A370" s="1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"/>
    </row>
    <row r="371" spans="1:21" x14ac:dyDescent="0.25">
      <c r="A371" s="1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"/>
    </row>
    <row r="372" spans="1:21" x14ac:dyDescent="0.25">
      <c r="A372" s="1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"/>
    </row>
    <row r="373" spans="1:21" x14ac:dyDescent="0.25">
      <c r="A373" s="1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"/>
    </row>
    <row r="374" spans="1:21" x14ac:dyDescent="0.25">
      <c r="A374" s="1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"/>
    </row>
    <row r="375" spans="1:21" x14ac:dyDescent="0.25">
      <c r="A375" s="1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"/>
    </row>
    <row r="376" spans="1:21" x14ac:dyDescent="0.25">
      <c r="A376" s="1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"/>
    </row>
    <row r="377" spans="1:21" x14ac:dyDescent="0.25">
      <c r="A377" s="1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"/>
    </row>
    <row r="378" spans="1:21" x14ac:dyDescent="0.25">
      <c r="A378" s="1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"/>
    </row>
    <row r="379" spans="1:21" x14ac:dyDescent="0.25">
      <c r="A379" s="1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"/>
    </row>
    <row r="380" spans="1:21" x14ac:dyDescent="0.25">
      <c r="A380" s="1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"/>
    </row>
    <row r="381" spans="1:21" x14ac:dyDescent="0.25">
      <c r="A381" s="1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"/>
    </row>
    <row r="382" spans="1:21" x14ac:dyDescent="0.25">
      <c r="A382" s="1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"/>
    </row>
    <row r="383" spans="1:21" x14ac:dyDescent="0.25">
      <c r="A383" s="1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"/>
    </row>
    <row r="384" spans="1:21" x14ac:dyDescent="0.25">
      <c r="A384" s="1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"/>
    </row>
    <row r="385" spans="1:21" x14ac:dyDescent="0.25">
      <c r="A385" s="1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"/>
    </row>
    <row r="386" spans="1:21" x14ac:dyDescent="0.25">
      <c r="A386" s="1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"/>
    </row>
    <row r="387" spans="1:21" x14ac:dyDescent="0.25">
      <c r="A387" s="1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"/>
    </row>
    <row r="388" spans="1:21" x14ac:dyDescent="0.25">
      <c r="A388" s="1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"/>
    </row>
    <row r="389" spans="1:21" x14ac:dyDescent="0.25">
      <c r="A389" s="1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"/>
    </row>
    <row r="390" spans="1:21" x14ac:dyDescent="0.25">
      <c r="A390" s="1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"/>
    </row>
    <row r="391" spans="1:21" x14ac:dyDescent="0.25">
      <c r="A391" s="1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"/>
    </row>
    <row r="392" spans="1:21" x14ac:dyDescent="0.25">
      <c r="A392" s="1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"/>
    </row>
    <row r="393" spans="1:21" x14ac:dyDescent="0.25">
      <c r="A393" s="1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"/>
    </row>
    <row r="394" spans="1:21" x14ac:dyDescent="0.25">
      <c r="A394" s="1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3">
        <f>U352+1</f>
        <v>10</v>
      </c>
    </row>
    <row r="395" spans="1:21" x14ac:dyDescent="0.25">
      <c r="A395" s="1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"/>
    </row>
    <row r="396" spans="1:21" x14ac:dyDescent="0.25">
      <c r="A396" s="1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"/>
    </row>
    <row r="397" spans="1:21" x14ac:dyDescent="0.25">
      <c r="A397" s="1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"/>
    </row>
    <row r="398" spans="1:21" x14ac:dyDescent="0.25">
      <c r="A398" s="1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"/>
    </row>
    <row r="399" spans="1:21" x14ac:dyDescent="0.25">
      <c r="A399" s="1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"/>
    </row>
    <row r="400" spans="1:21" x14ac:dyDescent="0.25">
      <c r="A400" s="1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"/>
    </row>
    <row r="401" spans="1:21" x14ac:dyDescent="0.25">
      <c r="A401" s="1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"/>
    </row>
    <row r="402" spans="1:21" x14ac:dyDescent="0.25">
      <c r="A402" s="1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"/>
    </row>
    <row r="403" spans="1:21" x14ac:dyDescent="0.25">
      <c r="A403" s="1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"/>
    </row>
    <row r="404" spans="1:21" x14ac:dyDescent="0.25">
      <c r="A404" s="1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"/>
    </row>
    <row r="405" spans="1:21" x14ac:dyDescent="0.25">
      <c r="A405" s="1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"/>
    </row>
    <row r="406" spans="1:21" x14ac:dyDescent="0.25">
      <c r="A406" s="1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"/>
    </row>
    <row r="407" spans="1:21" x14ac:dyDescent="0.25">
      <c r="A407" s="1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"/>
    </row>
    <row r="408" spans="1:21" x14ac:dyDescent="0.25">
      <c r="A408" s="1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"/>
    </row>
    <row r="409" spans="1:21" x14ac:dyDescent="0.25">
      <c r="A409" s="1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"/>
    </row>
    <row r="410" spans="1:21" x14ac:dyDescent="0.25">
      <c r="A410" s="1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"/>
    </row>
    <row r="411" spans="1:21" x14ac:dyDescent="0.25">
      <c r="A411" s="1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"/>
    </row>
    <row r="412" spans="1:21" x14ac:dyDescent="0.25">
      <c r="A412" s="1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"/>
    </row>
    <row r="413" spans="1:21" x14ac:dyDescent="0.25">
      <c r="A413" s="1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"/>
    </row>
    <row r="414" spans="1:21" x14ac:dyDescent="0.25">
      <c r="A414" s="1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"/>
    </row>
    <row r="415" spans="1:21" x14ac:dyDescent="0.25">
      <c r="A415" s="1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"/>
    </row>
    <row r="416" spans="1:21" x14ac:dyDescent="0.25">
      <c r="A416" s="1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"/>
    </row>
    <row r="417" spans="1:21" x14ac:dyDescent="0.25">
      <c r="A417" s="1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"/>
    </row>
    <row r="418" spans="1:21" x14ac:dyDescent="0.25">
      <c r="A418" s="1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"/>
    </row>
    <row r="419" spans="1:21" x14ac:dyDescent="0.25">
      <c r="A419" s="1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"/>
    </row>
    <row r="420" spans="1:21" x14ac:dyDescent="0.25">
      <c r="A420" s="1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"/>
    </row>
    <row r="421" spans="1:21" x14ac:dyDescent="0.25">
      <c r="A421" s="1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"/>
    </row>
    <row r="422" spans="1:21" x14ac:dyDescent="0.25">
      <c r="A422" s="1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"/>
    </row>
    <row r="423" spans="1:21" x14ac:dyDescent="0.25">
      <c r="A423" s="1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"/>
    </row>
    <row r="424" spans="1:21" x14ac:dyDescent="0.25">
      <c r="A424" s="1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"/>
    </row>
    <row r="425" spans="1:21" x14ac:dyDescent="0.25">
      <c r="A425" s="1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"/>
    </row>
    <row r="426" spans="1:21" x14ac:dyDescent="0.25">
      <c r="A426" s="1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"/>
    </row>
    <row r="427" spans="1:21" x14ac:dyDescent="0.25">
      <c r="A427" s="1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"/>
    </row>
    <row r="428" spans="1:21" x14ac:dyDescent="0.25">
      <c r="A428" s="1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"/>
    </row>
    <row r="429" spans="1:21" x14ac:dyDescent="0.25">
      <c r="A429" s="1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"/>
    </row>
    <row r="430" spans="1:21" x14ac:dyDescent="0.25">
      <c r="A430" s="1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"/>
    </row>
    <row r="431" spans="1:21" x14ac:dyDescent="0.25">
      <c r="A431" s="1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"/>
    </row>
    <row r="432" spans="1:21" x14ac:dyDescent="0.25">
      <c r="A432" s="1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"/>
    </row>
    <row r="433" spans="1:21" x14ac:dyDescent="0.25">
      <c r="A433" s="1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"/>
    </row>
    <row r="434" spans="1:21" x14ac:dyDescent="0.25">
      <c r="A434" s="1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"/>
    </row>
    <row r="435" spans="1:21" x14ac:dyDescent="0.25">
      <c r="A435" s="1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"/>
    </row>
    <row r="436" spans="1:21" x14ac:dyDescent="0.25">
      <c r="A436" s="1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3">
        <f>U394+1</f>
        <v>11</v>
      </c>
    </row>
    <row r="437" spans="1:21" x14ac:dyDescent="0.25">
      <c r="A437" s="1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"/>
    </row>
    <row r="438" spans="1:21" x14ac:dyDescent="0.25">
      <c r="A438" s="1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"/>
    </row>
    <row r="439" spans="1:21" x14ac:dyDescent="0.25">
      <c r="A439" s="1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"/>
    </row>
    <row r="440" spans="1:21" x14ac:dyDescent="0.25">
      <c r="A440" s="1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"/>
    </row>
    <row r="441" spans="1:21" x14ac:dyDescent="0.25">
      <c r="A441" s="1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"/>
    </row>
    <row r="442" spans="1:21" x14ac:dyDescent="0.25">
      <c r="A442" s="1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"/>
    </row>
    <row r="443" spans="1:21" x14ac:dyDescent="0.25">
      <c r="A443" s="1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"/>
    </row>
    <row r="444" spans="1:21" x14ac:dyDescent="0.25">
      <c r="A444" s="1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"/>
    </row>
    <row r="445" spans="1:21" x14ac:dyDescent="0.25">
      <c r="A445" s="1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"/>
    </row>
    <row r="446" spans="1:21" x14ac:dyDescent="0.25">
      <c r="A446" s="1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"/>
    </row>
    <row r="447" spans="1:21" x14ac:dyDescent="0.25">
      <c r="A447" s="1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"/>
    </row>
    <row r="448" spans="1:21" x14ac:dyDescent="0.25">
      <c r="A448" s="1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"/>
    </row>
    <row r="449" spans="1:21" x14ac:dyDescent="0.25">
      <c r="A449" s="1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"/>
    </row>
    <row r="450" spans="1:21" x14ac:dyDescent="0.25">
      <c r="A450" s="1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"/>
    </row>
    <row r="451" spans="1:21" x14ac:dyDescent="0.25">
      <c r="A451" s="1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"/>
    </row>
    <row r="452" spans="1:21" x14ac:dyDescent="0.25">
      <c r="A452" s="1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"/>
    </row>
    <row r="453" spans="1:21" x14ac:dyDescent="0.25">
      <c r="A453" s="1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"/>
    </row>
    <row r="454" spans="1:21" x14ac:dyDescent="0.25">
      <c r="A454" s="1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"/>
    </row>
    <row r="455" spans="1:21" x14ac:dyDescent="0.25">
      <c r="A455" s="1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"/>
    </row>
    <row r="456" spans="1:21" x14ac:dyDescent="0.25">
      <c r="A456" s="1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"/>
    </row>
    <row r="457" spans="1:21" x14ac:dyDescent="0.25">
      <c r="A457" s="1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"/>
    </row>
    <row r="458" spans="1:21" x14ac:dyDescent="0.25">
      <c r="A458" s="1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"/>
    </row>
    <row r="459" spans="1:21" x14ac:dyDescent="0.25">
      <c r="A459" s="1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"/>
    </row>
    <row r="460" spans="1:21" x14ac:dyDescent="0.25">
      <c r="A460" s="1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"/>
    </row>
    <row r="461" spans="1:21" x14ac:dyDescent="0.25">
      <c r="A461" s="1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"/>
    </row>
    <row r="462" spans="1:21" x14ac:dyDescent="0.25">
      <c r="A462" s="1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"/>
    </row>
    <row r="463" spans="1:21" x14ac:dyDescent="0.25">
      <c r="A463" s="1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"/>
    </row>
    <row r="464" spans="1:21" x14ac:dyDescent="0.25">
      <c r="A464" s="1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"/>
    </row>
    <row r="465" spans="1:21" x14ac:dyDescent="0.25">
      <c r="A465" s="1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"/>
    </row>
    <row r="466" spans="1:21" x14ac:dyDescent="0.25">
      <c r="A466" s="1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"/>
    </row>
    <row r="467" spans="1:21" x14ac:dyDescent="0.25">
      <c r="A467" s="1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"/>
    </row>
    <row r="468" spans="1:21" x14ac:dyDescent="0.25">
      <c r="A468" s="1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"/>
    </row>
    <row r="469" spans="1:21" x14ac:dyDescent="0.25">
      <c r="A469" s="1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"/>
    </row>
    <row r="470" spans="1:21" x14ac:dyDescent="0.25">
      <c r="A470" s="1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"/>
    </row>
    <row r="471" spans="1:21" x14ac:dyDescent="0.25">
      <c r="A471" s="1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"/>
    </row>
    <row r="472" spans="1:21" x14ac:dyDescent="0.25">
      <c r="A472" s="1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"/>
    </row>
    <row r="473" spans="1:21" x14ac:dyDescent="0.25">
      <c r="A473" s="1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"/>
    </row>
    <row r="474" spans="1:21" x14ac:dyDescent="0.25">
      <c r="A474" s="1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"/>
    </row>
    <row r="475" spans="1:21" x14ac:dyDescent="0.25">
      <c r="A475" s="1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"/>
    </row>
    <row r="476" spans="1:21" x14ac:dyDescent="0.25">
      <c r="A476" s="1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"/>
    </row>
    <row r="477" spans="1:21" x14ac:dyDescent="0.25">
      <c r="A477" s="1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"/>
    </row>
    <row r="478" spans="1:21" x14ac:dyDescent="0.25">
      <c r="A478" s="1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3">
        <f>U436+1</f>
        <v>12</v>
      </c>
    </row>
    <row r="479" spans="1:21" x14ac:dyDescent="0.25">
      <c r="A479" s="1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"/>
    </row>
    <row r="480" spans="1:21" x14ac:dyDescent="0.25">
      <c r="A480" s="1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"/>
    </row>
    <row r="481" spans="1:21" x14ac:dyDescent="0.25">
      <c r="A481" s="1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"/>
    </row>
    <row r="482" spans="1:21" x14ac:dyDescent="0.25">
      <c r="A482" s="1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"/>
    </row>
    <row r="483" spans="1:21" x14ac:dyDescent="0.25">
      <c r="A483" s="1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"/>
    </row>
    <row r="484" spans="1:21" x14ac:dyDescent="0.25">
      <c r="A484" s="1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"/>
    </row>
    <row r="485" spans="1:21" x14ac:dyDescent="0.25">
      <c r="A485" s="1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"/>
    </row>
    <row r="486" spans="1:21" x14ac:dyDescent="0.25">
      <c r="A486" s="1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"/>
    </row>
    <row r="487" spans="1:21" x14ac:dyDescent="0.25">
      <c r="A487" s="1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"/>
    </row>
    <row r="488" spans="1:21" x14ac:dyDescent="0.25">
      <c r="A488" s="1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"/>
    </row>
    <row r="489" spans="1:21" x14ac:dyDescent="0.25">
      <c r="A489" s="1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"/>
    </row>
    <row r="490" spans="1:21" x14ac:dyDescent="0.25">
      <c r="A490" s="1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"/>
    </row>
    <row r="491" spans="1:21" x14ac:dyDescent="0.25">
      <c r="A491" s="1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"/>
    </row>
    <row r="492" spans="1:21" x14ac:dyDescent="0.25">
      <c r="A492" s="1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"/>
    </row>
    <row r="493" spans="1:21" x14ac:dyDescent="0.25">
      <c r="A493" s="1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"/>
    </row>
    <row r="494" spans="1:21" x14ac:dyDescent="0.25">
      <c r="A494" s="1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"/>
    </row>
    <row r="495" spans="1:21" x14ac:dyDescent="0.25">
      <c r="A495" s="1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"/>
    </row>
    <row r="496" spans="1:21" x14ac:dyDescent="0.25">
      <c r="A496" s="1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"/>
    </row>
    <row r="497" spans="1:21" x14ac:dyDescent="0.25">
      <c r="A497" s="1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"/>
    </row>
    <row r="498" spans="1:21" x14ac:dyDescent="0.25">
      <c r="A498" s="1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"/>
    </row>
    <row r="499" spans="1:21" x14ac:dyDescent="0.25">
      <c r="A499" s="1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"/>
    </row>
    <row r="500" spans="1:21" x14ac:dyDescent="0.25">
      <c r="A500" s="1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"/>
    </row>
    <row r="501" spans="1:21" x14ac:dyDescent="0.25">
      <c r="A501" s="1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"/>
    </row>
    <row r="502" spans="1:21" x14ac:dyDescent="0.25">
      <c r="A502" s="1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"/>
    </row>
    <row r="503" spans="1:21" x14ac:dyDescent="0.25">
      <c r="A503" s="1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"/>
    </row>
    <row r="504" spans="1:21" x14ac:dyDescent="0.25">
      <c r="A504" s="1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"/>
    </row>
    <row r="505" spans="1:21" x14ac:dyDescent="0.25">
      <c r="A505" s="1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"/>
    </row>
    <row r="506" spans="1:21" x14ac:dyDescent="0.25">
      <c r="A506" s="1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"/>
    </row>
    <row r="507" spans="1:21" x14ac:dyDescent="0.25">
      <c r="A507" s="1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"/>
    </row>
    <row r="508" spans="1:21" x14ac:dyDescent="0.25">
      <c r="A508" s="1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"/>
    </row>
    <row r="509" spans="1:21" x14ac:dyDescent="0.25">
      <c r="A509" s="1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"/>
    </row>
    <row r="510" spans="1:21" x14ac:dyDescent="0.25">
      <c r="A510" s="1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"/>
    </row>
    <row r="511" spans="1:21" x14ac:dyDescent="0.25">
      <c r="A511" s="1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"/>
    </row>
    <row r="512" spans="1:21" x14ac:dyDescent="0.25">
      <c r="A512" s="1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"/>
    </row>
    <row r="513" spans="1:21" x14ac:dyDescent="0.25">
      <c r="A513" s="1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"/>
    </row>
    <row r="514" spans="1:21" x14ac:dyDescent="0.25">
      <c r="A514" s="1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"/>
    </row>
    <row r="515" spans="1:21" x14ac:dyDescent="0.25">
      <c r="A515" s="1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"/>
    </row>
    <row r="516" spans="1:21" x14ac:dyDescent="0.25">
      <c r="A516" s="1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"/>
    </row>
    <row r="517" spans="1:21" x14ac:dyDescent="0.25">
      <c r="A517" s="1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"/>
    </row>
    <row r="518" spans="1:21" x14ac:dyDescent="0.25">
      <c r="A518" s="1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"/>
    </row>
    <row r="519" spans="1:21" x14ac:dyDescent="0.25">
      <c r="A519" s="1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"/>
    </row>
    <row r="520" spans="1:21" x14ac:dyDescent="0.25">
      <c r="A520" s="1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3">
        <f>U478+1</f>
        <v>13</v>
      </c>
    </row>
    <row r="521" spans="1:21" x14ac:dyDescent="0.25">
      <c r="A521" s="1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"/>
    </row>
    <row r="522" spans="1:21" x14ac:dyDescent="0.25">
      <c r="A522" s="1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"/>
    </row>
    <row r="523" spans="1:21" x14ac:dyDescent="0.25">
      <c r="A523" s="1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"/>
    </row>
    <row r="524" spans="1:21" x14ac:dyDescent="0.25">
      <c r="A524" s="1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"/>
    </row>
    <row r="525" spans="1:21" x14ac:dyDescent="0.25">
      <c r="A525" s="1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"/>
    </row>
    <row r="526" spans="1:21" x14ac:dyDescent="0.25">
      <c r="A526" s="1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"/>
    </row>
    <row r="527" spans="1:21" x14ac:dyDescent="0.25">
      <c r="A527" s="1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"/>
    </row>
    <row r="528" spans="1:21" x14ac:dyDescent="0.25">
      <c r="A528" s="1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"/>
    </row>
    <row r="529" spans="1:21" x14ac:dyDescent="0.25">
      <c r="A529" s="1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"/>
    </row>
    <row r="530" spans="1:21" x14ac:dyDescent="0.25">
      <c r="A530" s="1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"/>
    </row>
    <row r="531" spans="1:21" x14ac:dyDescent="0.25">
      <c r="A531" s="1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"/>
    </row>
    <row r="532" spans="1:21" x14ac:dyDescent="0.25">
      <c r="A532" s="1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"/>
    </row>
    <row r="533" spans="1:21" x14ac:dyDescent="0.25">
      <c r="A533" s="1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"/>
    </row>
    <row r="534" spans="1:21" x14ac:dyDescent="0.25">
      <c r="A534" s="1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"/>
    </row>
    <row r="535" spans="1:21" x14ac:dyDescent="0.25">
      <c r="A535" s="1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"/>
    </row>
    <row r="536" spans="1:21" x14ac:dyDescent="0.25">
      <c r="A536" s="1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"/>
    </row>
    <row r="537" spans="1:21" x14ac:dyDescent="0.25">
      <c r="A537" s="1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"/>
    </row>
    <row r="538" spans="1:21" x14ac:dyDescent="0.25">
      <c r="A538" s="1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"/>
    </row>
    <row r="539" spans="1:21" x14ac:dyDescent="0.25">
      <c r="A539" s="1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"/>
    </row>
    <row r="540" spans="1:21" x14ac:dyDescent="0.25">
      <c r="A540" s="1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"/>
    </row>
    <row r="541" spans="1:21" x14ac:dyDescent="0.25">
      <c r="A541" s="1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"/>
    </row>
    <row r="542" spans="1:21" x14ac:dyDescent="0.25">
      <c r="A542" s="1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"/>
    </row>
    <row r="543" spans="1:21" x14ac:dyDescent="0.25">
      <c r="A543" s="1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"/>
    </row>
    <row r="544" spans="1:21" x14ac:dyDescent="0.25">
      <c r="A544" s="1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"/>
    </row>
    <row r="545" spans="1:21" x14ac:dyDescent="0.25">
      <c r="A545" s="1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"/>
    </row>
    <row r="546" spans="1:21" x14ac:dyDescent="0.25">
      <c r="A546" s="1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"/>
    </row>
    <row r="547" spans="1:21" x14ac:dyDescent="0.25">
      <c r="A547" s="1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"/>
    </row>
    <row r="548" spans="1:21" x14ac:dyDescent="0.25">
      <c r="A548" s="1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"/>
    </row>
    <row r="549" spans="1:21" x14ac:dyDescent="0.25">
      <c r="A549" s="1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"/>
    </row>
    <row r="550" spans="1:21" x14ac:dyDescent="0.25">
      <c r="A550" s="1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"/>
    </row>
    <row r="551" spans="1:21" x14ac:dyDescent="0.25">
      <c r="A551" s="1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"/>
    </row>
    <row r="552" spans="1:21" x14ac:dyDescent="0.25">
      <c r="A552" s="1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"/>
    </row>
    <row r="553" spans="1:21" x14ac:dyDescent="0.25">
      <c r="A553" s="1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"/>
    </row>
    <row r="554" spans="1:21" x14ac:dyDescent="0.25">
      <c r="A554" s="1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"/>
    </row>
    <row r="555" spans="1:21" x14ac:dyDescent="0.25">
      <c r="A555" s="1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"/>
    </row>
    <row r="556" spans="1:21" x14ac:dyDescent="0.25">
      <c r="A556" s="1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"/>
    </row>
    <row r="557" spans="1:21" x14ac:dyDescent="0.25">
      <c r="A557" s="1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"/>
    </row>
    <row r="558" spans="1:21" x14ac:dyDescent="0.25">
      <c r="A558" s="1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"/>
    </row>
    <row r="559" spans="1:21" x14ac:dyDescent="0.25">
      <c r="A559" s="1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"/>
    </row>
    <row r="560" spans="1:21" x14ac:dyDescent="0.25">
      <c r="A560" s="1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"/>
    </row>
    <row r="561" spans="1:21" x14ac:dyDescent="0.25">
      <c r="A561" s="1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"/>
    </row>
    <row r="562" spans="1:21" x14ac:dyDescent="0.25">
      <c r="A562" s="1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3">
        <f>U520+1</f>
        <v>14</v>
      </c>
    </row>
    <row r="563" spans="1:21" x14ac:dyDescent="0.25">
      <c r="A563" s="1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"/>
    </row>
    <row r="564" spans="1:21" x14ac:dyDescent="0.25">
      <c r="A564" s="1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"/>
    </row>
    <row r="565" spans="1:21" x14ac:dyDescent="0.25">
      <c r="A565" s="1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"/>
    </row>
    <row r="566" spans="1:21" x14ac:dyDescent="0.25">
      <c r="A566" s="1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"/>
    </row>
    <row r="567" spans="1:21" x14ac:dyDescent="0.25">
      <c r="A567" s="1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"/>
    </row>
    <row r="568" spans="1:21" x14ac:dyDescent="0.25">
      <c r="A568" s="1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"/>
    </row>
    <row r="569" spans="1:21" x14ac:dyDescent="0.25">
      <c r="A569" s="1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"/>
    </row>
    <row r="570" spans="1:21" x14ac:dyDescent="0.25">
      <c r="A570" s="1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"/>
    </row>
    <row r="571" spans="1:21" x14ac:dyDescent="0.25">
      <c r="A571" s="1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"/>
    </row>
    <row r="572" spans="1:21" x14ac:dyDescent="0.25">
      <c r="A572" s="1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"/>
    </row>
    <row r="573" spans="1:21" x14ac:dyDescent="0.25">
      <c r="A573" s="1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"/>
    </row>
    <row r="574" spans="1:21" x14ac:dyDescent="0.25">
      <c r="A574" s="1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"/>
    </row>
    <row r="575" spans="1:21" x14ac:dyDescent="0.25">
      <c r="A575" s="1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"/>
    </row>
    <row r="576" spans="1:21" x14ac:dyDescent="0.25">
      <c r="A576" s="1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"/>
    </row>
    <row r="577" spans="1:21" x14ac:dyDescent="0.25">
      <c r="A577" s="1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"/>
    </row>
    <row r="578" spans="1:21" x14ac:dyDescent="0.25">
      <c r="A578" s="1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"/>
    </row>
    <row r="579" spans="1:21" x14ac:dyDescent="0.25">
      <c r="A579" s="1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"/>
    </row>
    <row r="580" spans="1:21" x14ac:dyDescent="0.25">
      <c r="A580" s="1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"/>
    </row>
    <row r="581" spans="1:21" x14ac:dyDescent="0.25">
      <c r="A581" s="1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"/>
    </row>
    <row r="582" spans="1:21" x14ac:dyDescent="0.25">
      <c r="A582" s="1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"/>
    </row>
    <row r="583" spans="1:21" x14ac:dyDescent="0.25">
      <c r="A583" s="1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"/>
    </row>
    <row r="584" spans="1:21" x14ac:dyDescent="0.25">
      <c r="A584" s="1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"/>
    </row>
    <row r="585" spans="1:21" x14ac:dyDescent="0.25">
      <c r="A585" s="1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"/>
    </row>
    <row r="586" spans="1:21" x14ac:dyDescent="0.25">
      <c r="A586" s="1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"/>
    </row>
    <row r="587" spans="1:21" x14ac:dyDescent="0.25">
      <c r="A587" s="1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"/>
    </row>
    <row r="588" spans="1:21" x14ac:dyDescent="0.25">
      <c r="A588" s="1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"/>
    </row>
    <row r="589" spans="1:21" x14ac:dyDescent="0.25">
      <c r="A589" s="1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</row>
    <row r="590" spans="1:21" x14ac:dyDescent="0.25">
      <c r="A590" s="1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"/>
    </row>
    <row r="591" spans="1:21" x14ac:dyDescent="0.25">
      <c r="A591" s="1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"/>
    </row>
    <row r="592" spans="1:21" x14ac:dyDescent="0.25">
      <c r="A592" s="1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"/>
    </row>
    <row r="593" spans="1:21" x14ac:dyDescent="0.25">
      <c r="A593" s="1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"/>
    </row>
    <row r="594" spans="1:21" x14ac:dyDescent="0.25">
      <c r="A594" s="1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"/>
    </row>
    <row r="595" spans="1:21" x14ac:dyDescent="0.25">
      <c r="A595" s="1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"/>
    </row>
    <row r="596" spans="1:21" x14ac:dyDescent="0.25">
      <c r="A596" s="1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"/>
    </row>
    <row r="597" spans="1:21" x14ac:dyDescent="0.25">
      <c r="A597" s="1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"/>
    </row>
    <row r="598" spans="1:21" x14ac:dyDescent="0.25">
      <c r="A598" s="1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"/>
    </row>
    <row r="599" spans="1:21" x14ac:dyDescent="0.25">
      <c r="A599" s="1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"/>
    </row>
    <row r="600" spans="1:21" x14ac:dyDescent="0.25">
      <c r="A600" s="1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"/>
    </row>
    <row r="601" spans="1:21" x14ac:dyDescent="0.25">
      <c r="A601" s="1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"/>
    </row>
    <row r="602" spans="1:21" x14ac:dyDescent="0.25">
      <c r="A602" s="1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"/>
    </row>
    <row r="603" spans="1:21" x14ac:dyDescent="0.25">
      <c r="A603" s="1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"/>
    </row>
    <row r="604" spans="1:21" x14ac:dyDescent="0.25">
      <c r="A604" s="1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3">
        <f>U562+1</f>
        <v>15</v>
      </c>
    </row>
    <row r="605" spans="1:21" x14ac:dyDescent="0.25">
      <c r="A605" s="1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"/>
    </row>
    <row r="606" spans="1:21" x14ac:dyDescent="0.25">
      <c r="A606" s="1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"/>
    </row>
    <row r="607" spans="1:21" x14ac:dyDescent="0.25">
      <c r="A607" s="1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"/>
    </row>
    <row r="608" spans="1:21" x14ac:dyDescent="0.25">
      <c r="A608" s="1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"/>
    </row>
    <row r="609" spans="1:21" x14ac:dyDescent="0.25">
      <c r="A609" s="1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"/>
    </row>
    <row r="610" spans="1:21" x14ac:dyDescent="0.25">
      <c r="A610" s="1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"/>
    </row>
    <row r="611" spans="1:21" x14ac:dyDescent="0.25">
      <c r="A611" s="1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"/>
    </row>
    <row r="612" spans="1:21" x14ac:dyDescent="0.25">
      <c r="A612" s="1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"/>
    </row>
    <row r="613" spans="1:21" x14ac:dyDescent="0.25">
      <c r="A613" s="1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"/>
    </row>
    <row r="614" spans="1:21" x14ac:dyDescent="0.25">
      <c r="A614" s="1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"/>
    </row>
    <row r="615" spans="1:21" x14ac:dyDescent="0.25">
      <c r="A615" s="1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"/>
    </row>
    <row r="616" spans="1:21" x14ac:dyDescent="0.25">
      <c r="A616" s="1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"/>
    </row>
    <row r="617" spans="1:21" x14ac:dyDescent="0.25">
      <c r="A617" s="1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"/>
    </row>
    <row r="618" spans="1:21" x14ac:dyDescent="0.25">
      <c r="A618" s="1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"/>
    </row>
    <row r="619" spans="1:21" x14ac:dyDescent="0.25">
      <c r="A619" s="1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"/>
    </row>
    <row r="620" spans="1:21" x14ac:dyDescent="0.25">
      <c r="A620" s="1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"/>
    </row>
    <row r="621" spans="1:21" x14ac:dyDescent="0.25">
      <c r="A621" s="1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"/>
    </row>
    <row r="622" spans="1:21" x14ac:dyDescent="0.25">
      <c r="A622" s="1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"/>
    </row>
    <row r="623" spans="1:21" x14ac:dyDescent="0.25">
      <c r="A623" s="1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"/>
    </row>
    <row r="624" spans="1:21" x14ac:dyDescent="0.25">
      <c r="A624" s="1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"/>
    </row>
    <row r="625" spans="1:21" x14ac:dyDescent="0.25">
      <c r="A625" s="1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"/>
    </row>
    <row r="626" spans="1:21" x14ac:dyDescent="0.25">
      <c r="A626" s="1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"/>
    </row>
    <row r="627" spans="1:21" x14ac:dyDescent="0.25">
      <c r="A627" s="1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"/>
    </row>
    <row r="628" spans="1:21" x14ac:dyDescent="0.25">
      <c r="A628" s="1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"/>
    </row>
    <row r="629" spans="1:21" x14ac:dyDescent="0.25">
      <c r="A629" s="1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"/>
    </row>
    <row r="630" spans="1:21" x14ac:dyDescent="0.25">
      <c r="A630" s="1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"/>
    </row>
    <row r="631" spans="1:21" x14ac:dyDescent="0.25">
      <c r="A631" s="1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"/>
    </row>
    <row r="632" spans="1:21" x14ac:dyDescent="0.25">
      <c r="A632" s="1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"/>
    </row>
    <row r="633" spans="1:21" x14ac:dyDescent="0.25">
      <c r="A633" s="1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"/>
    </row>
    <row r="634" spans="1:21" x14ac:dyDescent="0.25">
      <c r="A634" s="1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"/>
    </row>
    <row r="635" spans="1:21" x14ac:dyDescent="0.25">
      <c r="A635" s="1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"/>
    </row>
    <row r="636" spans="1:21" x14ac:dyDescent="0.25">
      <c r="A636" s="1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"/>
    </row>
    <row r="637" spans="1:21" x14ac:dyDescent="0.25">
      <c r="A637" s="1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"/>
    </row>
    <row r="638" spans="1:21" x14ac:dyDescent="0.25">
      <c r="A638" s="1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"/>
    </row>
    <row r="639" spans="1:21" x14ac:dyDescent="0.25">
      <c r="A639" s="1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"/>
    </row>
    <row r="640" spans="1:21" x14ac:dyDescent="0.25">
      <c r="A640" s="1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"/>
    </row>
    <row r="641" spans="1:21" x14ac:dyDescent="0.25">
      <c r="A641" s="1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"/>
    </row>
    <row r="642" spans="1:21" x14ac:dyDescent="0.25">
      <c r="A642" s="1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"/>
    </row>
    <row r="643" spans="1:21" x14ac:dyDescent="0.25">
      <c r="A643" s="1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"/>
    </row>
    <row r="644" spans="1:21" x14ac:dyDescent="0.25">
      <c r="A644" s="1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"/>
    </row>
    <row r="645" spans="1:21" x14ac:dyDescent="0.25">
      <c r="A645" s="1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"/>
    </row>
    <row r="646" spans="1:21" x14ac:dyDescent="0.25">
      <c r="A646" s="1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3">
        <f>U604+1</f>
        <v>16</v>
      </c>
    </row>
    <row r="647" spans="1:21" x14ac:dyDescent="0.25">
      <c r="A647" s="1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"/>
    </row>
    <row r="648" spans="1:21" x14ac:dyDescent="0.25">
      <c r="A648" s="1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"/>
    </row>
    <row r="649" spans="1:21" x14ac:dyDescent="0.25">
      <c r="A649" s="1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"/>
    </row>
    <row r="650" spans="1:21" x14ac:dyDescent="0.25">
      <c r="A650" s="1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"/>
    </row>
    <row r="651" spans="1:21" x14ac:dyDescent="0.25">
      <c r="A651" s="1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"/>
    </row>
    <row r="652" spans="1:21" x14ac:dyDescent="0.25">
      <c r="A652" s="1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"/>
    </row>
    <row r="653" spans="1:21" x14ac:dyDescent="0.25">
      <c r="A653" s="1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"/>
    </row>
    <row r="654" spans="1:21" x14ac:dyDescent="0.25">
      <c r="A654" s="1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"/>
    </row>
    <row r="655" spans="1:21" x14ac:dyDescent="0.25">
      <c r="A655" s="1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"/>
    </row>
    <row r="656" spans="1:21" x14ac:dyDescent="0.25">
      <c r="A656" s="1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"/>
    </row>
    <row r="657" spans="1:21" x14ac:dyDescent="0.25">
      <c r="A657" s="1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"/>
    </row>
    <row r="658" spans="1:21" x14ac:dyDescent="0.25">
      <c r="A658" s="1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"/>
    </row>
    <row r="659" spans="1:21" x14ac:dyDescent="0.25">
      <c r="A659" s="1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"/>
    </row>
    <row r="660" spans="1:21" x14ac:dyDescent="0.25">
      <c r="A660" s="1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"/>
    </row>
    <row r="661" spans="1:21" x14ac:dyDescent="0.25">
      <c r="A661" s="1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"/>
    </row>
    <row r="662" spans="1:21" x14ac:dyDescent="0.25">
      <c r="A662" s="1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"/>
    </row>
    <row r="663" spans="1:21" x14ac:dyDescent="0.25">
      <c r="A663" s="1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"/>
    </row>
    <row r="664" spans="1:21" x14ac:dyDescent="0.25">
      <c r="A664" s="1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"/>
    </row>
    <row r="665" spans="1:21" x14ac:dyDescent="0.25">
      <c r="A665" s="1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"/>
    </row>
    <row r="666" spans="1:21" x14ac:dyDescent="0.25">
      <c r="A666" s="1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"/>
    </row>
    <row r="667" spans="1:21" x14ac:dyDescent="0.25">
      <c r="A667" s="1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"/>
    </row>
    <row r="668" spans="1:21" x14ac:dyDescent="0.25">
      <c r="A668" s="1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"/>
    </row>
    <row r="669" spans="1:21" x14ac:dyDescent="0.25">
      <c r="A669" s="1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"/>
    </row>
    <row r="670" spans="1:21" x14ac:dyDescent="0.25">
      <c r="A670" s="1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"/>
    </row>
    <row r="671" spans="1:21" x14ac:dyDescent="0.25">
      <c r="A671" s="1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"/>
    </row>
    <row r="672" spans="1:21" x14ac:dyDescent="0.25">
      <c r="A672" s="1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"/>
    </row>
    <row r="673" spans="1:21" x14ac:dyDescent="0.25">
      <c r="A673" s="1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"/>
    </row>
    <row r="674" spans="1:21" x14ac:dyDescent="0.25">
      <c r="A674" s="1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"/>
    </row>
    <row r="675" spans="1:21" x14ac:dyDescent="0.25">
      <c r="A675" s="1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"/>
    </row>
    <row r="676" spans="1:21" x14ac:dyDescent="0.25">
      <c r="A676" s="1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"/>
    </row>
    <row r="677" spans="1:21" x14ac:dyDescent="0.25">
      <c r="A677" s="1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"/>
    </row>
    <row r="678" spans="1:21" x14ac:dyDescent="0.25">
      <c r="A678" s="1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"/>
    </row>
    <row r="679" spans="1:21" x14ac:dyDescent="0.25">
      <c r="A679" s="1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"/>
    </row>
    <row r="680" spans="1:21" x14ac:dyDescent="0.25">
      <c r="A680" s="1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"/>
    </row>
    <row r="681" spans="1:21" x14ac:dyDescent="0.25">
      <c r="A681" s="1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"/>
    </row>
    <row r="682" spans="1:21" x14ac:dyDescent="0.25">
      <c r="A682" s="1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"/>
    </row>
    <row r="683" spans="1:21" x14ac:dyDescent="0.25">
      <c r="A683" s="1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"/>
    </row>
    <row r="684" spans="1:21" x14ac:dyDescent="0.25">
      <c r="A684" s="1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"/>
    </row>
    <row r="685" spans="1:21" x14ac:dyDescent="0.25">
      <c r="A685" s="1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"/>
    </row>
    <row r="686" spans="1:21" x14ac:dyDescent="0.25">
      <c r="A686" s="1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"/>
    </row>
    <row r="687" spans="1:21" x14ac:dyDescent="0.25">
      <c r="A687" s="1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"/>
    </row>
    <row r="688" spans="1:21" x14ac:dyDescent="0.25">
      <c r="A688" s="1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3">
        <f>U646+1</f>
        <v>17</v>
      </c>
    </row>
    <row r="689" spans="1:21" x14ac:dyDescent="0.25">
      <c r="A689" s="1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"/>
    </row>
    <row r="690" spans="1:21" x14ac:dyDescent="0.25">
      <c r="A690" s="1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"/>
    </row>
    <row r="691" spans="1:21" x14ac:dyDescent="0.25">
      <c r="A691" s="1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"/>
    </row>
    <row r="692" spans="1:21" x14ac:dyDescent="0.25">
      <c r="A692" s="1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"/>
    </row>
    <row r="693" spans="1:21" x14ac:dyDescent="0.25">
      <c r="A693" s="1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"/>
    </row>
    <row r="694" spans="1:21" x14ac:dyDescent="0.25">
      <c r="A694" s="1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"/>
    </row>
    <row r="695" spans="1:21" x14ac:dyDescent="0.25">
      <c r="A695" s="1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"/>
    </row>
    <row r="696" spans="1:21" x14ac:dyDescent="0.25">
      <c r="A696" s="1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"/>
    </row>
    <row r="697" spans="1:21" x14ac:dyDescent="0.25">
      <c r="A697" s="1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"/>
    </row>
    <row r="698" spans="1:21" x14ac:dyDescent="0.25">
      <c r="A698" s="1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"/>
    </row>
    <row r="699" spans="1:21" x14ac:dyDescent="0.25">
      <c r="A699" s="1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"/>
    </row>
    <row r="700" spans="1:21" x14ac:dyDescent="0.25">
      <c r="A700" s="1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"/>
    </row>
    <row r="701" spans="1:21" x14ac:dyDescent="0.25">
      <c r="A701" s="1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"/>
    </row>
    <row r="702" spans="1:21" x14ac:dyDescent="0.25">
      <c r="A702" s="1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"/>
    </row>
    <row r="703" spans="1:21" x14ac:dyDescent="0.25">
      <c r="A703" s="1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"/>
    </row>
    <row r="704" spans="1:21" x14ac:dyDescent="0.25">
      <c r="A704" s="1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"/>
    </row>
    <row r="705" spans="1:21" x14ac:dyDescent="0.25">
      <c r="A705" s="1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"/>
    </row>
    <row r="706" spans="1:21" x14ac:dyDescent="0.25">
      <c r="A706" s="1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"/>
    </row>
    <row r="707" spans="1:21" x14ac:dyDescent="0.25">
      <c r="A707" s="1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"/>
    </row>
    <row r="708" spans="1:21" x14ac:dyDescent="0.25">
      <c r="A708" s="1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"/>
    </row>
    <row r="709" spans="1:21" x14ac:dyDescent="0.25">
      <c r="A709" s="1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"/>
    </row>
    <row r="710" spans="1:21" x14ac:dyDescent="0.25">
      <c r="A710" s="1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"/>
    </row>
    <row r="711" spans="1:21" x14ac:dyDescent="0.25">
      <c r="A711" s="1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"/>
    </row>
    <row r="712" spans="1:21" x14ac:dyDescent="0.25">
      <c r="A712" s="1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"/>
    </row>
    <row r="713" spans="1:21" x14ac:dyDescent="0.25">
      <c r="A713" s="1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"/>
    </row>
    <row r="714" spans="1:21" x14ac:dyDescent="0.25">
      <c r="A714" s="1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"/>
    </row>
    <row r="715" spans="1:21" x14ac:dyDescent="0.25">
      <c r="A715" s="1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"/>
    </row>
    <row r="716" spans="1:21" x14ac:dyDescent="0.25">
      <c r="A716" s="1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"/>
    </row>
    <row r="717" spans="1:21" x14ac:dyDescent="0.25">
      <c r="A717" s="1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"/>
    </row>
    <row r="718" spans="1:21" x14ac:dyDescent="0.25">
      <c r="A718" s="1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"/>
    </row>
    <row r="719" spans="1:21" x14ac:dyDescent="0.25">
      <c r="A719" s="1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"/>
    </row>
    <row r="720" spans="1:21" x14ac:dyDescent="0.25">
      <c r="A720" s="1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"/>
    </row>
    <row r="721" spans="1:21" x14ac:dyDescent="0.25">
      <c r="A721" s="1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"/>
    </row>
    <row r="722" spans="1:21" x14ac:dyDescent="0.25">
      <c r="A722" s="1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"/>
    </row>
    <row r="723" spans="1:21" x14ac:dyDescent="0.25">
      <c r="A723" s="1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"/>
    </row>
    <row r="724" spans="1:21" x14ac:dyDescent="0.25">
      <c r="A724" s="1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"/>
    </row>
    <row r="725" spans="1:21" x14ac:dyDescent="0.25">
      <c r="A725" s="1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"/>
    </row>
    <row r="726" spans="1:21" x14ac:dyDescent="0.25">
      <c r="A726" s="1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"/>
    </row>
    <row r="727" spans="1:21" x14ac:dyDescent="0.25">
      <c r="A727" s="1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"/>
    </row>
    <row r="728" spans="1:21" x14ac:dyDescent="0.25">
      <c r="A728" s="1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"/>
    </row>
    <row r="729" spans="1:21" x14ac:dyDescent="0.25">
      <c r="A729" s="1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"/>
    </row>
    <row r="730" spans="1:21" x14ac:dyDescent="0.25">
      <c r="A730" s="1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3">
        <f>U688+1</f>
        <v>18</v>
      </c>
    </row>
    <row r="731" spans="1:21" x14ac:dyDescent="0.25">
      <c r="A731" s="1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"/>
    </row>
    <row r="732" spans="1:21" x14ac:dyDescent="0.25">
      <c r="A732" s="1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"/>
    </row>
    <row r="733" spans="1:21" x14ac:dyDescent="0.25">
      <c r="A733" s="1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"/>
    </row>
    <row r="734" spans="1:21" x14ac:dyDescent="0.25">
      <c r="A734" s="1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"/>
    </row>
    <row r="735" spans="1:21" x14ac:dyDescent="0.25">
      <c r="A735" s="1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"/>
    </row>
    <row r="736" spans="1:21" x14ac:dyDescent="0.25">
      <c r="A736" s="1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"/>
    </row>
    <row r="737" spans="1:21" x14ac:dyDescent="0.25">
      <c r="A737" s="1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"/>
    </row>
    <row r="738" spans="1:21" x14ac:dyDescent="0.25">
      <c r="A738" s="1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"/>
    </row>
    <row r="739" spans="1:21" x14ac:dyDescent="0.25">
      <c r="A739" s="1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"/>
    </row>
    <row r="740" spans="1:21" x14ac:dyDescent="0.25">
      <c r="A740" s="1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"/>
    </row>
    <row r="741" spans="1:21" x14ac:dyDescent="0.25">
      <c r="A741" s="1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"/>
    </row>
    <row r="742" spans="1:21" x14ac:dyDescent="0.25">
      <c r="A742" s="1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"/>
    </row>
    <row r="743" spans="1:21" x14ac:dyDescent="0.25">
      <c r="A743" s="1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"/>
    </row>
    <row r="744" spans="1:21" x14ac:dyDescent="0.25">
      <c r="A744" s="1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"/>
    </row>
    <row r="745" spans="1:21" x14ac:dyDescent="0.25">
      <c r="A745" s="1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"/>
    </row>
    <row r="746" spans="1:21" x14ac:dyDescent="0.25">
      <c r="A746" s="1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"/>
    </row>
    <row r="747" spans="1:21" x14ac:dyDescent="0.25">
      <c r="A747" s="1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"/>
    </row>
    <row r="748" spans="1:21" x14ac:dyDescent="0.25">
      <c r="A748" s="1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"/>
    </row>
    <row r="749" spans="1:21" x14ac:dyDescent="0.25">
      <c r="A749" s="1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"/>
    </row>
    <row r="750" spans="1:21" x14ac:dyDescent="0.25">
      <c r="A750" s="1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"/>
    </row>
    <row r="751" spans="1:21" x14ac:dyDescent="0.25">
      <c r="A751" s="1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"/>
    </row>
    <row r="752" spans="1:21" x14ac:dyDescent="0.25">
      <c r="A752" s="1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"/>
    </row>
    <row r="753" spans="1:21" x14ac:dyDescent="0.25">
      <c r="A753" s="1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"/>
    </row>
    <row r="754" spans="1:21" x14ac:dyDescent="0.25">
      <c r="A754" s="1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"/>
    </row>
    <row r="755" spans="1:21" x14ac:dyDescent="0.25">
      <c r="A755" s="1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"/>
    </row>
    <row r="756" spans="1:21" x14ac:dyDescent="0.25">
      <c r="A756" s="1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"/>
    </row>
    <row r="757" spans="1:21" x14ac:dyDescent="0.25">
      <c r="A757" s="1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"/>
    </row>
    <row r="758" spans="1:21" x14ac:dyDescent="0.25">
      <c r="A758" s="1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"/>
    </row>
    <row r="759" spans="1:21" x14ac:dyDescent="0.25">
      <c r="A759" s="1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"/>
    </row>
    <row r="760" spans="1:21" x14ac:dyDescent="0.25">
      <c r="A760" s="1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"/>
    </row>
    <row r="761" spans="1:21" x14ac:dyDescent="0.25">
      <c r="A761" s="1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"/>
    </row>
    <row r="762" spans="1:21" x14ac:dyDescent="0.25">
      <c r="A762" s="1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"/>
    </row>
    <row r="763" spans="1:21" x14ac:dyDescent="0.25">
      <c r="A763" s="1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"/>
    </row>
    <row r="764" spans="1:21" x14ac:dyDescent="0.25">
      <c r="A764" s="1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"/>
    </row>
    <row r="765" spans="1:21" x14ac:dyDescent="0.25">
      <c r="A765" s="1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"/>
    </row>
    <row r="766" spans="1:21" x14ac:dyDescent="0.25">
      <c r="A766" s="1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"/>
    </row>
    <row r="767" spans="1:21" x14ac:dyDescent="0.25">
      <c r="A767" s="1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"/>
    </row>
    <row r="768" spans="1:21" x14ac:dyDescent="0.25">
      <c r="A768" s="1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"/>
    </row>
    <row r="769" spans="1:21" x14ac:dyDescent="0.25">
      <c r="A769" s="1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"/>
    </row>
    <row r="770" spans="1:21" x14ac:dyDescent="0.25">
      <c r="A770" s="1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"/>
    </row>
    <row r="771" spans="1:21" x14ac:dyDescent="0.25">
      <c r="A771" s="1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"/>
    </row>
    <row r="772" spans="1:21" x14ac:dyDescent="0.25">
      <c r="A772" s="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3">
        <f>U730+1</f>
        <v>19</v>
      </c>
    </row>
    <row r="773" spans="1:21" x14ac:dyDescent="0.25">
      <c r="A773" s="1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"/>
    </row>
    <row r="774" spans="1:21" x14ac:dyDescent="0.25">
      <c r="A774" s="1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"/>
    </row>
    <row r="775" spans="1:21" x14ac:dyDescent="0.25">
      <c r="A775" s="1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"/>
    </row>
    <row r="776" spans="1:21" x14ac:dyDescent="0.25">
      <c r="A776" s="1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"/>
    </row>
    <row r="777" spans="1:21" x14ac:dyDescent="0.25">
      <c r="A777" s="1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"/>
    </row>
    <row r="778" spans="1:21" x14ac:dyDescent="0.25">
      <c r="A778" s="1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"/>
    </row>
    <row r="779" spans="1:21" x14ac:dyDescent="0.25">
      <c r="A779" s="1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"/>
    </row>
    <row r="780" spans="1:21" x14ac:dyDescent="0.25">
      <c r="A780" s="1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"/>
    </row>
    <row r="781" spans="1:21" x14ac:dyDescent="0.25">
      <c r="A781" s="1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"/>
    </row>
    <row r="782" spans="1:21" x14ac:dyDescent="0.25">
      <c r="A782" s="1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"/>
    </row>
    <row r="783" spans="1:21" x14ac:dyDescent="0.25">
      <c r="A783" s="1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"/>
    </row>
    <row r="784" spans="1:21" x14ac:dyDescent="0.25">
      <c r="A784" s="1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"/>
    </row>
    <row r="785" spans="1:21" x14ac:dyDescent="0.25">
      <c r="A785" s="1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"/>
    </row>
    <row r="786" spans="1:21" x14ac:dyDescent="0.25">
      <c r="A786" s="1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"/>
    </row>
    <row r="787" spans="1:21" x14ac:dyDescent="0.25">
      <c r="A787" s="1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"/>
    </row>
    <row r="788" spans="1:21" x14ac:dyDescent="0.25">
      <c r="A788" s="1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"/>
    </row>
    <row r="789" spans="1:21" x14ac:dyDescent="0.25">
      <c r="A789" s="1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"/>
    </row>
    <row r="790" spans="1:21" x14ac:dyDescent="0.25">
      <c r="A790" s="1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"/>
    </row>
    <row r="791" spans="1:21" x14ac:dyDescent="0.25">
      <c r="A791" s="1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"/>
    </row>
    <row r="792" spans="1:21" x14ac:dyDescent="0.25">
      <c r="A792" s="1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"/>
    </row>
    <row r="793" spans="1:21" x14ac:dyDescent="0.25">
      <c r="A793" s="1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"/>
    </row>
    <row r="794" spans="1:21" x14ac:dyDescent="0.25">
      <c r="A794" s="1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"/>
    </row>
    <row r="795" spans="1:21" x14ac:dyDescent="0.25">
      <c r="A795" s="1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"/>
    </row>
    <row r="796" spans="1:21" x14ac:dyDescent="0.25">
      <c r="A796" s="1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"/>
    </row>
    <row r="797" spans="1:21" x14ac:dyDescent="0.25">
      <c r="A797" s="1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"/>
    </row>
    <row r="798" spans="1:21" x14ac:dyDescent="0.25">
      <c r="A798" s="1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"/>
    </row>
    <row r="799" spans="1:21" x14ac:dyDescent="0.25">
      <c r="A799" s="1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"/>
    </row>
    <row r="800" spans="1:21" x14ac:dyDescent="0.25">
      <c r="A800" s="1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"/>
    </row>
    <row r="801" spans="1:21" x14ac:dyDescent="0.25">
      <c r="A801" s="1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"/>
    </row>
    <row r="802" spans="1:21" x14ac:dyDescent="0.25">
      <c r="A802" s="1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"/>
    </row>
    <row r="803" spans="1:21" x14ac:dyDescent="0.25">
      <c r="A803" s="1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"/>
    </row>
    <row r="804" spans="1:21" x14ac:dyDescent="0.25">
      <c r="A804" s="1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"/>
    </row>
    <row r="805" spans="1:21" x14ac:dyDescent="0.25">
      <c r="A805" s="1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"/>
    </row>
    <row r="806" spans="1:21" x14ac:dyDescent="0.25">
      <c r="A806" s="1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"/>
    </row>
    <row r="807" spans="1:21" x14ac:dyDescent="0.25">
      <c r="A807" s="1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"/>
    </row>
    <row r="808" spans="1:21" x14ac:dyDescent="0.25">
      <c r="A808" s="1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"/>
    </row>
    <row r="809" spans="1:21" x14ac:dyDescent="0.25">
      <c r="A809" s="1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"/>
    </row>
    <row r="810" spans="1:21" x14ac:dyDescent="0.25">
      <c r="A810" s="1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"/>
    </row>
    <row r="811" spans="1:21" x14ac:dyDescent="0.25">
      <c r="A811" s="1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"/>
    </row>
    <row r="812" spans="1:21" x14ac:dyDescent="0.25">
      <c r="A812" s="1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"/>
    </row>
    <row r="813" spans="1:21" x14ac:dyDescent="0.25">
      <c r="A813" s="1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"/>
    </row>
    <row r="814" spans="1:21" x14ac:dyDescent="0.25">
      <c r="A814" s="1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3">
        <f>U772+1</f>
        <v>20</v>
      </c>
    </row>
    <row r="815" spans="1:21" x14ac:dyDescent="0.25">
      <c r="A815" s="1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"/>
    </row>
    <row r="816" spans="1:21" x14ac:dyDescent="0.25">
      <c r="A816" s="1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"/>
    </row>
    <row r="817" spans="1:21" x14ac:dyDescent="0.25">
      <c r="A817" s="1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"/>
    </row>
    <row r="818" spans="1:21" x14ac:dyDescent="0.25">
      <c r="A818" s="1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"/>
    </row>
    <row r="819" spans="1:21" x14ac:dyDescent="0.25">
      <c r="A819" s="1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"/>
    </row>
    <row r="820" spans="1:21" x14ac:dyDescent="0.25">
      <c r="A820" s="1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"/>
    </row>
    <row r="821" spans="1:21" x14ac:dyDescent="0.25">
      <c r="A821" s="1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"/>
    </row>
    <row r="822" spans="1:21" x14ac:dyDescent="0.25">
      <c r="A822" s="1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"/>
    </row>
    <row r="823" spans="1:21" x14ac:dyDescent="0.25">
      <c r="A823" s="1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"/>
    </row>
    <row r="824" spans="1:21" x14ac:dyDescent="0.25">
      <c r="A824" s="1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"/>
    </row>
    <row r="825" spans="1:21" x14ac:dyDescent="0.25">
      <c r="A825" s="1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"/>
    </row>
    <row r="826" spans="1:21" x14ac:dyDescent="0.25">
      <c r="A826" s="1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"/>
    </row>
    <row r="827" spans="1:21" x14ac:dyDescent="0.25">
      <c r="A827" s="1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"/>
    </row>
    <row r="828" spans="1:21" x14ac:dyDescent="0.25">
      <c r="A828" s="1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"/>
    </row>
    <row r="829" spans="1:21" x14ac:dyDescent="0.25">
      <c r="A829" s="1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"/>
    </row>
    <row r="830" spans="1:21" x14ac:dyDescent="0.25">
      <c r="A830" s="1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"/>
    </row>
    <row r="831" spans="1:21" x14ac:dyDescent="0.25">
      <c r="A831" s="1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"/>
    </row>
    <row r="832" spans="1:21" x14ac:dyDescent="0.25">
      <c r="A832" s="1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"/>
    </row>
    <row r="833" spans="1:21" x14ac:dyDescent="0.25">
      <c r="A833" s="1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"/>
    </row>
    <row r="834" spans="1:21" x14ac:dyDescent="0.25">
      <c r="A834" s="1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"/>
    </row>
    <row r="835" spans="1:21" x14ac:dyDescent="0.25">
      <c r="A835" s="1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"/>
    </row>
    <row r="836" spans="1:21" x14ac:dyDescent="0.25">
      <c r="A836" s="1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"/>
    </row>
    <row r="837" spans="1:21" x14ac:dyDescent="0.25">
      <c r="A837" s="1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"/>
    </row>
    <row r="838" spans="1:21" x14ac:dyDescent="0.25">
      <c r="A838" s="1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"/>
    </row>
    <row r="839" spans="1:21" x14ac:dyDescent="0.25">
      <c r="A839" s="1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"/>
    </row>
    <row r="840" spans="1:21" x14ac:dyDescent="0.25">
      <c r="A840" s="1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"/>
    </row>
    <row r="841" spans="1:21" x14ac:dyDescent="0.25">
      <c r="A841" s="1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"/>
    </row>
    <row r="842" spans="1:21" x14ac:dyDescent="0.25">
      <c r="A842" s="1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"/>
    </row>
    <row r="843" spans="1:21" x14ac:dyDescent="0.25">
      <c r="A843" s="1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"/>
    </row>
    <row r="844" spans="1:21" x14ac:dyDescent="0.25">
      <c r="A844" s="1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"/>
    </row>
    <row r="845" spans="1:21" x14ac:dyDescent="0.25">
      <c r="A845" s="1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"/>
    </row>
    <row r="846" spans="1:21" x14ac:dyDescent="0.25">
      <c r="A846" s="1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"/>
    </row>
    <row r="847" spans="1:21" x14ac:dyDescent="0.25">
      <c r="A847" s="1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"/>
    </row>
    <row r="848" spans="1:21" x14ac:dyDescent="0.25">
      <c r="A848" s="1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"/>
    </row>
    <row r="849" spans="1:21" x14ac:dyDescent="0.25">
      <c r="A849" s="1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"/>
    </row>
    <row r="850" spans="1:21" x14ac:dyDescent="0.25">
      <c r="A850" s="1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"/>
    </row>
    <row r="851" spans="1:21" x14ac:dyDescent="0.25">
      <c r="A851" s="1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"/>
    </row>
    <row r="852" spans="1:21" x14ac:dyDescent="0.25">
      <c r="A852" s="1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"/>
    </row>
    <row r="853" spans="1:21" x14ac:dyDescent="0.25">
      <c r="A853" s="1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"/>
    </row>
    <row r="854" spans="1:21" x14ac:dyDescent="0.25">
      <c r="A854" s="1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"/>
    </row>
    <row r="855" spans="1:21" x14ac:dyDescent="0.25">
      <c r="A855" s="1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"/>
    </row>
    <row r="856" spans="1:2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x14ac:dyDescent="0.25"/>
  </sheetData>
  <sheetProtection formatCells="0" insertHyperlinks="0" selectLockedCells="1" sort="0" autoFilter="0"/>
  <mergeCells count="61">
    <mergeCell ref="D46:I48"/>
    <mergeCell ref="D49:I49"/>
    <mergeCell ref="L36:R36"/>
    <mergeCell ref="L40:R40"/>
    <mergeCell ref="L37:O37"/>
    <mergeCell ref="L38:O38"/>
    <mergeCell ref="P37:R37"/>
    <mergeCell ref="P38:R38"/>
    <mergeCell ref="L41:O41"/>
    <mergeCell ref="P41:R41"/>
    <mergeCell ref="L42:O42"/>
    <mergeCell ref="P42:R42"/>
    <mergeCell ref="L45:O45"/>
    <mergeCell ref="P45:R45"/>
    <mergeCell ref="L46:O46"/>
    <mergeCell ref="P46:R46"/>
    <mergeCell ref="L44:R44"/>
    <mergeCell ref="L34:R34"/>
    <mergeCell ref="G44:I44"/>
    <mergeCell ref="D40:F40"/>
    <mergeCell ref="D39:F39"/>
    <mergeCell ref="D43:F43"/>
    <mergeCell ref="D44:F44"/>
    <mergeCell ref="D38:I38"/>
    <mergeCell ref="G39:I39"/>
    <mergeCell ref="G40:I40"/>
    <mergeCell ref="D42:I42"/>
    <mergeCell ref="G43:I43"/>
    <mergeCell ref="D34:I34"/>
    <mergeCell ref="D35:F35"/>
    <mergeCell ref="D36:F36"/>
    <mergeCell ref="D30:I30"/>
    <mergeCell ref="D31:F31"/>
    <mergeCell ref="D32:F32"/>
    <mergeCell ref="G31:I31"/>
    <mergeCell ref="G32:I32"/>
    <mergeCell ref="G35:I35"/>
    <mergeCell ref="G36:I36"/>
    <mergeCell ref="D27:F27"/>
    <mergeCell ref="D28:F28"/>
    <mergeCell ref="D26:I26"/>
    <mergeCell ref="G27:I27"/>
    <mergeCell ref="G28:I28"/>
    <mergeCell ref="D22:I22"/>
    <mergeCell ref="D23:F23"/>
    <mergeCell ref="D24:F24"/>
    <mergeCell ref="G23:I23"/>
    <mergeCell ref="G24:I24"/>
    <mergeCell ref="D18:I18"/>
    <mergeCell ref="D19:F19"/>
    <mergeCell ref="D20:F20"/>
    <mergeCell ref="G19:I19"/>
    <mergeCell ref="G20:I20"/>
    <mergeCell ref="D14:M14"/>
    <mergeCell ref="B9:T9"/>
    <mergeCell ref="B10:T10"/>
    <mergeCell ref="P14:S14"/>
    <mergeCell ref="R12:S12"/>
    <mergeCell ref="R13:S13"/>
    <mergeCell ref="D12:M12"/>
    <mergeCell ref="D13:M13"/>
  </mergeCells>
  <printOptions horizontalCentered="1"/>
  <pageMargins left="0.5" right="0.5" top="0.5" bottom="0.75" header="0.3" footer="0.3"/>
  <pageSetup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J. Powell, PE</dc:creator>
  <cp:lastModifiedBy>Desessa, Shawn</cp:lastModifiedBy>
  <cp:lastPrinted>2024-08-26T14:43:01Z</cp:lastPrinted>
  <dcterms:created xsi:type="dcterms:W3CDTF">2012-11-21T12:54:11Z</dcterms:created>
  <dcterms:modified xsi:type="dcterms:W3CDTF">2024-09-09T17:52:42Z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