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swhitt\appdata\local\bentley\projectwise\workingdir\ohiodot-pw.bentley.com_ohiodot-pw-02\mswhitt@transystems.com\d0868520\"/>
    </mc:Choice>
  </mc:AlternateContent>
  <xr:revisionPtr revIDLastSave="0" documentId="13_ncr:1_{8115BEAE-B421-4867-8F10-8EDE1FA7AA09}" xr6:coauthVersionLast="47" xr6:coauthVersionMax="47" xr10:uidLastSave="{00000000-0000-0000-0000-000000000000}"/>
  <bookViews>
    <workbookView xWindow="-110" yWindow="-110" windowWidth="38620" windowHeight="21220" xr2:uid="{D456DD45-C120-4A3A-BCD0-7EAD89A6EC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" l="1"/>
  <c r="E57" i="1"/>
  <c r="C57" i="1"/>
  <c r="D53" i="1"/>
  <c r="E53" i="1"/>
  <c r="D54" i="1"/>
  <c r="E54" i="1"/>
  <c r="D55" i="1"/>
  <c r="E55" i="1"/>
  <c r="D56" i="1"/>
  <c r="E56" i="1"/>
  <c r="C56" i="1"/>
  <c r="C55" i="1"/>
  <c r="C54" i="1"/>
  <c r="C53" i="1"/>
</calcChain>
</file>

<file path=xl/sharedStrings.xml><?xml version="1.0" encoding="utf-8"?>
<sst xmlns="http://schemas.openxmlformats.org/spreadsheetml/2006/main" count="59" uniqueCount="55">
  <si>
    <t>MV1000</t>
  </si>
  <si>
    <t>MV1001</t>
  </si>
  <si>
    <t>MV1002</t>
  </si>
  <si>
    <t>MV1003</t>
  </si>
  <si>
    <t>MV1020</t>
  </si>
  <si>
    <t>MV1021</t>
  </si>
  <si>
    <t>MV1022</t>
  </si>
  <si>
    <t>MV1023</t>
  </si>
  <si>
    <t>MV1024</t>
  </si>
  <si>
    <t>MV1025</t>
  </si>
  <si>
    <t>MV1026</t>
  </si>
  <si>
    <t>MV1027</t>
  </si>
  <si>
    <t>MV1028</t>
  </si>
  <si>
    <t>MV1029</t>
  </si>
  <si>
    <t>MV1030</t>
  </si>
  <si>
    <t>MV1031</t>
  </si>
  <si>
    <t>MV1032</t>
  </si>
  <si>
    <t>MV1004</t>
  </si>
  <si>
    <t>MV1005</t>
  </si>
  <si>
    <t>MV1006</t>
  </si>
  <si>
    <t>MV1007</t>
  </si>
  <si>
    <t>MV1008</t>
  </si>
  <si>
    <t>MV1009</t>
  </si>
  <si>
    <t>MV1010</t>
  </si>
  <si>
    <t>MV1011</t>
  </si>
  <si>
    <t>MV1012</t>
  </si>
  <si>
    <t>MV1013</t>
  </si>
  <si>
    <t>MV1037</t>
  </si>
  <si>
    <t>MV1019</t>
  </si>
  <si>
    <t>MV1014</t>
  </si>
  <si>
    <t>MV1015</t>
  </si>
  <si>
    <t>MV1016</t>
  </si>
  <si>
    <t>MV1017</t>
  </si>
  <si>
    <t>MV1018</t>
  </si>
  <si>
    <t>MV1034</t>
  </si>
  <si>
    <t>POINT#</t>
  </si>
  <si>
    <t>623E38500</t>
  </si>
  <si>
    <t>623E40500</t>
  </si>
  <si>
    <t>623E40501</t>
  </si>
  <si>
    <t>MV1036</t>
  </si>
  <si>
    <t>MV1100</t>
  </si>
  <si>
    <t>MV1101</t>
  </si>
  <si>
    <t>MV1102</t>
  </si>
  <si>
    <t>MV1103</t>
  </si>
  <si>
    <t>MV1105</t>
  </si>
  <si>
    <t>MV1110</t>
  </si>
  <si>
    <t>MV1111</t>
  </si>
  <si>
    <t>MV1112</t>
  </si>
  <si>
    <t>MV1113</t>
  </si>
  <si>
    <t>MV1114</t>
  </si>
  <si>
    <t>PART.</t>
  </si>
  <si>
    <t>MONUMENTS TO BE SET 
DURING CONSTRUCTION</t>
  </si>
  <si>
    <t>Items from RW.25 &amp; RW.27</t>
  </si>
  <si>
    <t>TOTALS CARRIED TO GENERAL SUMMARY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</si>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</sst>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10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10" xfId="0" applyFont="1" applyBorder="1" applyAlignment="1">
      <alignment horizontal="left" vertical="center"/>
    </xf>
    <xf numFmtId="0" fontId="3" fillId="0" borderId="1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11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15" xfId="0" applyFont="1" applyBorder="1" applyAlignment="1">
      <alignment horizontal="center" vertical="center"/>
    </xf>
    <xf numFmtId="11" fontId="4" fillId="0" borderId="16" xfId="0" applyNumberFormat="1" applyFont="1" applyBorder="1" applyAlignment="1">
      <alignment horizontal="center" vertical="center"/>
    </xf>
    <xf numFmtId="11" fontId="4" fillId="0" borderId="17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164" fontId="4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A52E0-BA0E-4367-9CEF-02C37E5D28C2}">
  <dimension ref="B1:F57"/>
  <sheetViews>
    <sheetView tabSelected="1" topLeftCell="A35" workbookViewId="0">
      <selection activeCell="H57" sqref="H57"/>
    </sheetView>
  </sheetViews>
  <sheetFormatPr defaultRowHeight="14.5" x14ac:dyDescent="0.35"/>
  <cols>
    <col min="2" max="2" width="10.36328125" style="2" customWidth="1"/>
    <col min="3" max="5" width="10.7265625" style="2" customWidth="1"/>
    <col min="6" max="6" width="9.08984375" style="4" customWidth="1"/>
  </cols>
  <sheetData>
    <row r="1" spans="2:6" ht="15" thickBot="1" x14ac:dyDescent="0.4">
      <c r="B1" s="3" t="s">
        <v>52</v>
      </c>
    </row>
    <row r="2" spans="2:6" ht="26.5" customHeight="1" thickBot="1" x14ac:dyDescent="0.4">
      <c r="B2" s="5"/>
      <c r="C2" s="24" t="s">
        <v>51</v>
      </c>
      <c r="D2" s="24"/>
      <c r="E2" s="24"/>
      <c r="F2" s="6"/>
    </row>
    <row r="3" spans="2:6" s="1" customFormat="1" ht="13" customHeight="1" x14ac:dyDescent="0.35">
      <c r="B3" s="7" t="s">
        <v>35</v>
      </c>
      <c r="C3" s="8" t="s">
        <v>36</v>
      </c>
      <c r="D3" s="8" t="s">
        <v>37</v>
      </c>
      <c r="E3" s="8" t="s">
        <v>38</v>
      </c>
      <c r="F3" s="9" t="s">
        <v>50</v>
      </c>
    </row>
    <row r="4" spans="2:6" ht="13" customHeight="1" x14ac:dyDescent="0.35">
      <c r="B4" s="10" t="s">
        <v>0</v>
      </c>
      <c r="C4" s="11">
        <v>1</v>
      </c>
      <c r="D4" s="11"/>
      <c r="E4" s="11"/>
      <c r="F4" s="12">
        <v>4</v>
      </c>
    </row>
    <row r="5" spans="2:6" ht="13" customHeight="1" x14ac:dyDescent="0.35">
      <c r="B5" s="10" t="s">
        <v>1</v>
      </c>
      <c r="C5" s="11">
        <v>1</v>
      </c>
      <c r="D5" s="11"/>
      <c r="E5" s="11"/>
      <c r="F5" s="12">
        <v>4</v>
      </c>
    </row>
    <row r="6" spans="2:6" ht="13" customHeight="1" x14ac:dyDescent="0.35">
      <c r="B6" s="10" t="s">
        <v>2</v>
      </c>
      <c r="C6" s="11">
        <v>1</v>
      </c>
      <c r="D6" s="11"/>
      <c r="E6" s="11"/>
      <c r="F6" s="12">
        <v>4</v>
      </c>
    </row>
    <row r="7" spans="2:6" ht="13" customHeight="1" x14ac:dyDescent="0.35">
      <c r="B7" s="10" t="s">
        <v>4</v>
      </c>
      <c r="C7" s="11">
        <v>1</v>
      </c>
      <c r="D7" s="11"/>
      <c r="E7" s="11"/>
      <c r="F7" s="12">
        <v>4</v>
      </c>
    </row>
    <row r="8" spans="2:6" ht="13" customHeight="1" x14ac:dyDescent="0.35">
      <c r="B8" s="10" t="s">
        <v>5</v>
      </c>
      <c r="C8" s="11">
        <v>1</v>
      </c>
      <c r="D8" s="11"/>
      <c r="E8" s="11"/>
      <c r="F8" s="12">
        <v>4</v>
      </c>
    </row>
    <row r="9" spans="2:6" ht="13" customHeight="1" x14ac:dyDescent="0.35">
      <c r="B9" s="10" t="s">
        <v>6</v>
      </c>
      <c r="C9" s="11">
        <v>1</v>
      </c>
      <c r="D9" s="11"/>
      <c r="E9" s="11"/>
      <c r="F9" s="12">
        <v>1</v>
      </c>
    </row>
    <row r="10" spans="2:6" ht="13" customHeight="1" x14ac:dyDescent="0.35">
      <c r="B10" s="10" t="s">
        <v>7</v>
      </c>
      <c r="C10" s="11">
        <v>1</v>
      </c>
      <c r="D10" s="11"/>
      <c r="E10" s="11"/>
      <c r="F10" s="12">
        <v>1</v>
      </c>
    </row>
    <row r="11" spans="2:6" ht="13" customHeight="1" x14ac:dyDescent="0.35">
      <c r="B11" s="10" t="s">
        <v>8</v>
      </c>
      <c r="C11" s="11">
        <v>1</v>
      </c>
      <c r="D11" s="11"/>
      <c r="E11" s="11"/>
      <c r="F11" s="12">
        <v>1</v>
      </c>
    </row>
    <row r="12" spans="2:6" ht="13" customHeight="1" x14ac:dyDescent="0.35">
      <c r="B12" s="10" t="s">
        <v>9</v>
      </c>
      <c r="C12" s="11">
        <v>1</v>
      </c>
      <c r="D12" s="11"/>
      <c r="E12" s="11"/>
      <c r="F12" s="12">
        <v>1</v>
      </c>
    </row>
    <row r="13" spans="2:6" ht="13" customHeight="1" x14ac:dyDescent="0.35">
      <c r="B13" s="10" t="s">
        <v>10</v>
      </c>
      <c r="C13" s="11"/>
      <c r="D13" s="11">
        <v>1</v>
      </c>
      <c r="E13" s="11"/>
      <c r="F13" s="12">
        <v>1</v>
      </c>
    </row>
    <row r="14" spans="2:6" ht="13" customHeight="1" x14ac:dyDescent="0.35">
      <c r="B14" s="10" t="s">
        <v>11</v>
      </c>
      <c r="C14" s="11">
        <v>1</v>
      </c>
      <c r="D14" s="11"/>
      <c r="E14" s="11"/>
      <c r="F14" s="12">
        <v>1</v>
      </c>
    </row>
    <row r="15" spans="2:6" ht="13" customHeight="1" x14ac:dyDescent="0.35">
      <c r="B15" s="10" t="s">
        <v>12</v>
      </c>
      <c r="C15" s="11">
        <v>1</v>
      </c>
      <c r="D15" s="11"/>
      <c r="E15" s="11"/>
      <c r="F15" s="12">
        <v>1</v>
      </c>
    </row>
    <row r="16" spans="2:6" ht="13" customHeight="1" x14ac:dyDescent="0.35">
      <c r="B16" s="10" t="s">
        <v>13</v>
      </c>
      <c r="C16" s="11">
        <v>1</v>
      </c>
      <c r="D16" s="11"/>
      <c r="E16" s="11"/>
      <c r="F16" s="12">
        <v>3</v>
      </c>
    </row>
    <row r="17" spans="2:6" ht="13" customHeight="1" x14ac:dyDescent="0.35">
      <c r="B17" s="10" t="s">
        <v>14</v>
      </c>
      <c r="C17" s="11">
        <v>1</v>
      </c>
      <c r="D17" s="11"/>
      <c r="E17" s="11"/>
      <c r="F17" s="12">
        <v>3</v>
      </c>
    </row>
    <row r="18" spans="2:6" ht="13" customHeight="1" x14ac:dyDescent="0.35">
      <c r="B18" s="10" t="s">
        <v>15</v>
      </c>
      <c r="C18" s="11">
        <v>1</v>
      </c>
      <c r="D18" s="11"/>
      <c r="E18" s="11"/>
      <c r="F18" s="12">
        <v>3</v>
      </c>
    </row>
    <row r="19" spans="2:6" ht="13" customHeight="1" x14ac:dyDescent="0.35">
      <c r="B19" s="10" t="s">
        <v>16</v>
      </c>
      <c r="C19" s="11">
        <v>1</v>
      </c>
      <c r="D19" s="11"/>
      <c r="E19" s="11"/>
      <c r="F19" s="12">
        <v>3</v>
      </c>
    </row>
    <row r="20" spans="2:6" ht="13" customHeight="1" x14ac:dyDescent="0.35">
      <c r="B20" s="10" t="s">
        <v>3</v>
      </c>
      <c r="C20" s="11">
        <v>1</v>
      </c>
      <c r="D20" s="11"/>
      <c r="E20" s="11"/>
      <c r="F20" s="12">
        <v>1</v>
      </c>
    </row>
    <row r="21" spans="2:6" ht="13" customHeight="1" x14ac:dyDescent="0.35">
      <c r="B21" s="10" t="s">
        <v>17</v>
      </c>
      <c r="C21" s="11">
        <v>1</v>
      </c>
      <c r="D21" s="11"/>
      <c r="E21" s="11"/>
      <c r="F21" s="12">
        <v>1</v>
      </c>
    </row>
    <row r="22" spans="2:6" ht="13" customHeight="1" x14ac:dyDescent="0.35">
      <c r="B22" s="10" t="s">
        <v>18</v>
      </c>
      <c r="C22" s="11">
        <v>1</v>
      </c>
      <c r="D22" s="11"/>
      <c r="E22" s="11"/>
      <c r="F22" s="12">
        <v>1</v>
      </c>
    </row>
    <row r="23" spans="2:6" ht="13" customHeight="1" x14ac:dyDescent="0.35">
      <c r="B23" s="10" t="s">
        <v>39</v>
      </c>
      <c r="C23" s="11">
        <v>1</v>
      </c>
      <c r="D23" s="11"/>
      <c r="E23" s="11"/>
      <c r="F23" s="12">
        <v>1</v>
      </c>
    </row>
    <row r="24" spans="2:6" ht="13" customHeight="1" x14ac:dyDescent="0.35">
      <c r="B24" s="10" t="s">
        <v>19</v>
      </c>
      <c r="C24" s="11">
        <v>1</v>
      </c>
      <c r="D24" s="11"/>
      <c r="E24" s="11"/>
      <c r="F24" s="12">
        <v>1</v>
      </c>
    </row>
    <row r="25" spans="2:6" ht="13" customHeight="1" x14ac:dyDescent="0.35">
      <c r="B25" s="10" t="s">
        <v>20</v>
      </c>
      <c r="C25" s="11">
        <v>1</v>
      </c>
      <c r="D25" s="11"/>
      <c r="E25" s="11"/>
      <c r="F25" s="12">
        <v>1</v>
      </c>
    </row>
    <row r="26" spans="2:6" ht="13" customHeight="1" x14ac:dyDescent="0.35">
      <c r="B26" s="10" t="s">
        <v>21</v>
      </c>
      <c r="C26" s="11"/>
      <c r="D26" s="11"/>
      <c r="E26" s="11">
        <v>1</v>
      </c>
      <c r="F26" s="12">
        <v>1</v>
      </c>
    </row>
    <row r="27" spans="2:6" ht="13" customHeight="1" x14ac:dyDescent="0.35">
      <c r="B27" s="10" t="s">
        <v>22</v>
      </c>
      <c r="C27" s="11"/>
      <c r="D27" s="11"/>
      <c r="E27" s="11">
        <v>1</v>
      </c>
      <c r="F27" s="12">
        <v>1</v>
      </c>
    </row>
    <row r="28" spans="2:6" ht="13" customHeight="1" x14ac:dyDescent="0.35">
      <c r="B28" s="10" t="s">
        <v>23</v>
      </c>
      <c r="C28" s="11"/>
      <c r="D28" s="11"/>
      <c r="E28" s="11">
        <v>1</v>
      </c>
      <c r="F28" s="12">
        <v>1</v>
      </c>
    </row>
    <row r="29" spans="2:6" ht="13" customHeight="1" x14ac:dyDescent="0.35">
      <c r="B29" s="10" t="s">
        <v>24</v>
      </c>
      <c r="C29" s="11"/>
      <c r="D29" s="11">
        <v>1</v>
      </c>
      <c r="E29" s="11"/>
      <c r="F29" s="12">
        <v>1</v>
      </c>
    </row>
    <row r="30" spans="2:6" ht="13" customHeight="1" x14ac:dyDescent="0.35">
      <c r="B30" s="10" t="s">
        <v>25</v>
      </c>
      <c r="C30" s="11"/>
      <c r="D30" s="11"/>
      <c r="E30" s="11">
        <v>1</v>
      </c>
      <c r="F30" s="12">
        <v>1</v>
      </c>
    </row>
    <row r="31" spans="2:6" ht="13" customHeight="1" x14ac:dyDescent="0.35">
      <c r="B31" s="10" t="s">
        <v>26</v>
      </c>
      <c r="C31" s="11"/>
      <c r="D31" s="11"/>
      <c r="E31" s="11">
        <v>1</v>
      </c>
      <c r="F31" s="12">
        <v>1</v>
      </c>
    </row>
    <row r="32" spans="2:6" ht="13" customHeight="1" x14ac:dyDescent="0.35">
      <c r="B32" s="10" t="s">
        <v>27</v>
      </c>
      <c r="C32" s="11"/>
      <c r="D32" s="11"/>
      <c r="E32" s="11">
        <v>1</v>
      </c>
      <c r="F32" s="12">
        <v>1</v>
      </c>
    </row>
    <row r="33" spans="2:6" ht="13" customHeight="1" x14ac:dyDescent="0.35">
      <c r="B33" s="10" t="s">
        <v>28</v>
      </c>
      <c r="C33" s="11">
        <v>1</v>
      </c>
      <c r="D33" s="11"/>
      <c r="E33" s="11"/>
      <c r="F33" s="12">
        <v>1</v>
      </c>
    </row>
    <row r="34" spans="2:6" ht="13" customHeight="1" x14ac:dyDescent="0.35">
      <c r="B34" s="10" t="s">
        <v>29</v>
      </c>
      <c r="C34" s="11">
        <v>1</v>
      </c>
      <c r="D34" s="11"/>
      <c r="E34" s="11"/>
      <c r="F34" s="12">
        <v>1</v>
      </c>
    </row>
    <row r="35" spans="2:6" ht="13" customHeight="1" x14ac:dyDescent="0.35">
      <c r="B35" s="10" t="s">
        <v>30</v>
      </c>
      <c r="C35" s="11">
        <v>1</v>
      </c>
      <c r="D35" s="11"/>
      <c r="E35" s="11"/>
      <c r="F35" s="12">
        <v>1</v>
      </c>
    </row>
    <row r="36" spans="2:6" ht="13" customHeight="1" x14ac:dyDescent="0.35">
      <c r="B36" s="10" t="s">
        <v>31</v>
      </c>
      <c r="C36" s="11">
        <v>1</v>
      </c>
      <c r="D36" s="11"/>
      <c r="E36" s="11"/>
      <c r="F36" s="12">
        <v>1</v>
      </c>
    </row>
    <row r="37" spans="2:6" ht="13" customHeight="1" x14ac:dyDescent="0.35">
      <c r="B37" s="10" t="s">
        <v>32</v>
      </c>
      <c r="C37" s="11"/>
      <c r="D37" s="11"/>
      <c r="E37" s="11">
        <v>1</v>
      </c>
      <c r="F37" s="12">
        <v>1</v>
      </c>
    </row>
    <row r="38" spans="2:6" ht="13" customHeight="1" x14ac:dyDescent="0.35">
      <c r="B38" s="10" t="s">
        <v>33</v>
      </c>
      <c r="C38" s="11"/>
      <c r="D38" s="11"/>
      <c r="E38" s="11">
        <v>1</v>
      </c>
      <c r="F38" s="12">
        <v>1</v>
      </c>
    </row>
    <row r="39" spans="2:6" ht="13" customHeight="1" x14ac:dyDescent="0.35">
      <c r="B39" s="10" t="s">
        <v>34</v>
      </c>
      <c r="C39" s="11"/>
      <c r="D39" s="11">
        <v>1</v>
      </c>
      <c r="E39" s="11"/>
      <c r="F39" s="12">
        <v>1</v>
      </c>
    </row>
    <row r="40" spans="2:6" ht="13" customHeight="1" x14ac:dyDescent="0.35">
      <c r="B40" s="10"/>
      <c r="C40" s="11"/>
      <c r="D40" s="11"/>
      <c r="E40" s="11"/>
      <c r="F40" s="12"/>
    </row>
    <row r="41" spans="2:6" ht="13" customHeight="1" x14ac:dyDescent="0.35">
      <c r="B41" s="10" t="s">
        <v>40</v>
      </c>
      <c r="C41" s="11">
        <v>1</v>
      </c>
      <c r="D41" s="11"/>
      <c r="E41" s="11"/>
      <c r="F41" s="12">
        <v>3</v>
      </c>
    </row>
    <row r="42" spans="2:6" ht="13" customHeight="1" x14ac:dyDescent="0.35">
      <c r="B42" s="10" t="s">
        <v>41</v>
      </c>
      <c r="C42" s="11">
        <v>1</v>
      </c>
      <c r="D42" s="11"/>
      <c r="E42" s="11"/>
      <c r="F42" s="12">
        <v>3</v>
      </c>
    </row>
    <row r="43" spans="2:6" ht="13" customHeight="1" x14ac:dyDescent="0.35">
      <c r="B43" s="10" t="s">
        <v>42</v>
      </c>
      <c r="C43" s="11">
        <v>1</v>
      </c>
      <c r="D43" s="11"/>
      <c r="E43" s="11"/>
      <c r="F43" s="12">
        <v>3</v>
      </c>
    </row>
    <row r="44" spans="2:6" ht="13" customHeight="1" x14ac:dyDescent="0.35">
      <c r="B44" s="10" t="s">
        <v>43</v>
      </c>
      <c r="C44" s="11"/>
      <c r="D44" s="11"/>
      <c r="E44" s="11">
        <v>1</v>
      </c>
      <c r="F44" s="12">
        <v>1</v>
      </c>
    </row>
    <row r="45" spans="2:6" ht="13" customHeight="1" x14ac:dyDescent="0.35">
      <c r="B45" s="10" t="s">
        <v>44</v>
      </c>
      <c r="C45" s="11">
        <v>1</v>
      </c>
      <c r="D45" s="11"/>
      <c r="E45" s="11"/>
      <c r="F45" s="12">
        <v>1</v>
      </c>
    </row>
    <row r="46" spans="2:6" ht="13" customHeight="1" x14ac:dyDescent="0.35">
      <c r="B46" s="10" t="s">
        <v>45</v>
      </c>
      <c r="C46" s="11">
        <v>1</v>
      </c>
      <c r="D46" s="11"/>
      <c r="E46" s="11"/>
      <c r="F46" s="12">
        <v>1</v>
      </c>
    </row>
    <row r="47" spans="2:6" ht="13" customHeight="1" x14ac:dyDescent="0.35">
      <c r="B47" s="10" t="s">
        <v>46</v>
      </c>
      <c r="C47" s="11"/>
      <c r="D47" s="11">
        <v>1</v>
      </c>
      <c r="E47" s="11"/>
      <c r="F47" s="12">
        <v>2</v>
      </c>
    </row>
    <row r="48" spans="2:6" ht="13" customHeight="1" x14ac:dyDescent="0.35">
      <c r="B48" s="10" t="s">
        <v>47</v>
      </c>
      <c r="C48" s="11"/>
      <c r="D48" s="11">
        <v>1</v>
      </c>
      <c r="E48" s="11"/>
      <c r="F48" s="12">
        <v>2</v>
      </c>
    </row>
    <row r="49" spans="2:6" ht="13" customHeight="1" x14ac:dyDescent="0.35">
      <c r="B49" s="10" t="s">
        <v>48</v>
      </c>
      <c r="C49" s="11">
        <v>1</v>
      </c>
      <c r="D49" s="11"/>
      <c r="E49" s="11"/>
      <c r="F49" s="12">
        <v>1</v>
      </c>
    </row>
    <row r="50" spans="2:6" ht="13" customHeight="1" thickBot="1" x14ac:dyDescent="0.4">
      <c r="B50" s="13" t="s">
        <v>49</v>
      </c>
      <c r="C50" s="14">
        <v>1</v>
      </c>
      <c r="D50" s="14"/>
      <c r="E50" s="14"/>
      <c r="F50" s="15">
        <v>1</v>
      </c>
    </row>
    <row r="51" spans="2:6" ht="24.5" customHeight="1" thickBot="1" x14ac:dyDescent="0.4">
      <c r="B51" s="25" t="s">
        <v>53</v>
      </c>
      <c r="C51" s="16"/>
      <c r="D51" s="16"/>
      <c r="E51" s="16"/>
      <c r="F51" s="17"/>
    </row>
    <row r="52" spans="2:6" ht="15" thickBot="1" x14ac:dyDescent="0.4">
      <c r="B52" s="18" t="s">
        <v>50</v>
      </c>
      <c r="C52" s="19" t="s">
        <v>36</v>
      </c>
      <c r="D52" s="19" t="s">
        <v>37</v>
      </c>
      <c r="E52" s="20" t="s">
        <v>38</v>
      </c>
      <c r="F52" s="17"/>
    </row>
    <row r="53" spans="2:6" x14ac:dyDescent="0.35">
      <c r="B53" s="26">
        <v>1</v>
      </c>
      <c r="C53" s="27">
        <f>SUMIF($F$4:$F$50,"01",C$4:C$50)</f>
        <v>20</v>
      </c>
      <c r="D53" s="27">
        <f t="shared" ref="D53:E53" si="0">SUMIF($F$4:$F$50,"01",D$4:D$50)</f>
        <v>3</v>
      </c>
      <c r="E53" s="28">
        <f t="shared" si="0"/>
        <v>9</v>
      </c>
      <c r="F53" s="17"/>
    </row>
    <row r="54" spans="2:6" x14ac:dyDescent="0.35">
      <c r="B54" s="23">
        <v>2</v>
      </c>
      <c r="C54" s="21">
        <f>SUMIF($F$4:$F$50,"02",C$4:C$50)</f>
        <v>0</v>
      </c>
      <c r="D54" s="21">
        <f t="shared" ref="D54:E54" si="1">SUMIF($F$4:$F$50,"02",D$4:D$50)</f>
        <v>2</v>
      </c>
      <c r="E54" s="22">
        <f t="shared" si="1"/>
        <v>0</v>
      </c>
      <c r="F54" s="17"/>
    </row>
    <row r="55" spans="2:6" x14ac:dyDescent="0.35">
      <c r="B55" s="23">
        <v>3</v>
      </c>
      <c r="C55" s="21">
        <f>SUMIF($F$4:$F$50,"03",C$4:C$50)</f>
        <v>7</v>
      </c>
      <c r="D55" s="21">
        <f t="shared" ref="D55:E55" si="2">SUMIF($F$4:$F$50,"03",D$4:D$50)</f>
        <v>0</v>
      </c>
      <c r="E55" s="22">
        <f t="shared" si="2"/>
        <v>0</v>
      </c>
      <c r="F55" s="17"/>
    </row>
    <row r="56" spans="2:6" ht="15" thickBot="1" x14ac:dyDescent="0.4">
      <c r="B56" s="29">
        <v>4</v>
      </c>
      <c r="C56" s="30">
        <f>SUMIF($F$4:$F$50,"04",C$4:C$50)</f>
        <v>5</v>
      </c>
      <c r="D56" s="30">
        <f t="shared" ref="D56:E56" si="3">SUMIF($F$4:$F$50,"04",D$4:D$50)</f>
        <v>0</v>
      </c>
      <c r="E56" s="31">
        <f t="shared" si="3"/>
        <v>0</v>
      </c>
      <c r="F56" s="17"/>
    </row>
    <row r="57" spans="2:6" ht="29.5" thickBot="1" x14ac:dyDescent="0.4">
      <c r="B57" s="32" t="s">
        <v>54</v>
      </c>
      <c r="C57" s="33">
        <f>SUM(C53:C56)</f>
        <v>32</v>
      </c>
      <c r="D57" s="33">
        <f t="shared" ref="D57:E57" si="4">SUM(D53:D56)</f>
        <v>5</v>
      </c>
      <c r="E57" s="34">
        <f t="shared" si="4"/>
        <v>9</v>
      </c>
    </row>
  </sheetData>
  <mergeCells count="1">
    <mergeCell ref="C2:E2"/>
  </mergeCells>
  <phoneticPr fontId="2" type="noConversion"/>
  <pageMargins left="0.7" right="0.7" top="0.75" bottom="0.75" header="0.3" footer="0.3"/>
  <pageSetup paperSize="25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TranSystems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Micah Whitt</dc:creator>
  <cp:lastModifiedBy>Micah Whitt</cp:lastModifiedBy>
  <dcterms:created xsi:type="dcterms:W3CDTF">2025-10-22T12:42:33Z</dcterms:created>
  <dcterms:modified xsi:type="dcterms:W3CDTF">2025-10-22T14:53:52Z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