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Objects="none"/>
  <mc:AlternateContent xmlns:mc="http://schemas.openxmlformats.org/markup-compatibility/2006">
    <mc:Choice Requires="x15">
      <x15ac:absPath xmlns:x15ac="http://schemas.microsoft.com/office/spreadsheetml/2010/11/ac" url="c:\users\zrahimi\appdata\local\bentley\projectwise\workingdir\ohiodot-pw.bentley.com_ohiodot-pw-02\zahra.rahimi@ohm-advisors.com\d1295634\"/>
    </mc:Choice>
  </mc:AlternateContent>
  <xr:revisionPtr revIDLastSave="0" documentId="13_ncr:1_{69AF34B4-99CF-477F-9291-145F67F400D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XS101" sheetId="10" r:id="rId1"/>
    <sheet name="XS102" sheetId="11" r:id="rId2"/>
    <sheet name="XS201" sheetId="12" r:id="rId3"/>
    <sheet name="XS301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3" l="1"/>
  <c r="J20" i="13"/>
  <c r="K20" i="13"/>
  <c r="F8" i="13"/>
  <c r="E8" i="13"/>
  <c r="D8" i="13"/>
  <c r="P7" i="13"/>
  <c r="O7" i="13"/>
  <c r="N7" i="13"/>
  <c r="P7" i="12"/>
  <c r="O7" i="12"/>
  <c r="N7" i="12"/>
  <c r="F8" i="12"/>
  <c r="E8" i="12"/>
  <c r="D8" i="12"/>
  <c r="K32" i="12"/>
  <c r="J32" i="12"/>
  <c r="I32" i="12"/>
  <c r="G29" i="11"/>
  <c r="F29" i="11"/>
  <c r="E29" i="11"/>
  <c r="G42" i="10"/>
  <c r="F42" i="10"/>
  <c r="E42" i="10"/>
</calcChain>
</file>

<file path=xl/sharedStrings.xml><?xml version="1.0" encoding="utf-8"?>
<sst xmlns="http://schemas.openxmlformats.org/spreadsheetml/2006/main" count="168" uniqueCount="133">
  <si>
    <t>SEEDING</t>
  </si>
  <si>
    <t>CUT</t>
  </si>
  <si>
    <t>FILL</t>
  </si>
  <si>
    <t>STATIONS</t>
  </si>
  <si>
    <t>1000+00 TO 1001+00</t>
  </si>
  <si>
    <t>XS 101</t>
  </si>
  <si>
    <t>1001+50 TO 1002+50</t>
  </si>
  <si>
    <t>1003+00 TO 1004+00</t>
  </si>
  <si>
    <t>1004+50 TO 1005+50</t>
  </si>
  <si>
    <t>1006+00 TO 1007+00</t>
  </si>
  <si>
    <t>1007+50 TO 1008+50</t>
  </si>
  <si>
    <t>1009+00 TO 1009+50</t>
  </si>
  <si>
    <t xml:space="preserve">1010+00 TO 1011+00 </t>
  </si>
  <si>
    <t>1011+50 TO 1012+50</t>
  </si>
  <si>
    <t>1013+00 TO 1014+00</t>
  </si>
  <si>
    <t>1014+50 TO 1015+50</t>
  </si>
  <si>
    <t>1016+00 TO 1017+00</t>
  </si>
  <si>
    <t>1017+50 TO 1018+50</t>
  </si>
  <si>
    <t>1019+00 TO 1020+00</t>
  </si>
  <si>
    <t>1022+00 TO 1023+00</t>
  </si>
  <si>
    <t>1020+50 TO 1021+50</t>
  </si>
  <si>
    <t>1023+50 TO 1024+50</t>
  </si>
  <si>
    <t>1025+00 TO 1026+00</t>
  </si>
  <si>
    <t>1026+50 TO 1027+50</t>
  </si>
  <si>
    <t>1028+00 TO 1029+00</t>
  </si>
  <si>
    <t>1029+50 TO 1030+50</t>
  </si>
  <si>
    <t>1031+00 TO 1032+00</t>
  </si>
  <si>
    <t>1032+50 TO 1033+50</t>
  </si>
  <si>
    <t>1034+00 TO 1035+00</t>
  </si>
  <si>
    <t>1035+50 TO 1036+50</t>
  </si>
  <si>
    <t>1037+00 TO 1038+00</t>
  </si>
  <si>
    <t>1038+50 TO 1039+50</t>
  </si>
  <si>
    <t>1040+00 TO 1041+00</t>
  </si>
  <si>
    <t>1041+50 TO 1042+50</t>
  </si>
  <si>
    <t>1043+00 TO 1044+00</t>
  </si>
  <si>
    <t>1044+50 TO 1045+50</t>
  </si>
  <si>
    <t>1046+00 TO 1047+00</t>
  </si>
  <si>
    <t>1047+50 TO 1048+50</t>
  </si>
  <si>
    <t>1049+00 TO 1050+00</t>
  </si>
  <si>
    <t>1050+50 TO 1051+50</t>
  </si>
  <si>
    <t>1052+00 TO 1053+00</t>
  </si>
  <si>
    <t>1053+50 TO 1054+50</t>
  </si>
  <si>
    <t>1055+00 TO 1055+50</t>
  </si>
  <si>
    <t>TOTAL</t>
  </si>
  <si>
    <t>XS 102</t>
  </si>
  <si>
    <t>1094+17.94 TO 1095+00</t>
  </si>
  <si>
    <t>1095+50 TO 1096+50</t>
  </si>
  <si>
    <t>1097+00 TO 1098+00</t>
  </si>
  <si>
    <t>1098+50 TO 1099+50</t>
  </si>
  <si>
    <t>1100+00 TO 1101+00</t>
  </si>
  <si>
    <t>1101+50 TO 1102+50</t>
  </si>
  <si>
    <t>1103+00 TO 1104+00</t>
  </si>
  <si>
    <t>1104+50 TO 1105+50</t>
  </si>
  <si>
    <t>1106+00 TO 1107+00</t>
  </si>
  <si>
    <t>1107+50 TO 1108+50</t>
  </si>
  <si>
    <t>1109+00 TO 1110+00</t>
  </si>
  <si>
    <t xml:space="preserve">1110+50 TO 1111+50 </t>
  </si>
  <si>
    <t>1112+00 TO 1113+00</t>
  </si>
  <si>
    <t>1113+50 TO 1114+50</t>
  </si>
  <si>
    <t>1115+00 TO 1116+00</t>
  </si>
  <si>
    <t>1116+50 TO 1117+50</t>
  </si>
  <si>
    <t>1118+00 TO 1119+00</t>
  </si>
  <si>
    <t>1119+50 TO 1120+50</t>
  </si>
  <si>
    <t>1121+00 TO 1122+00</t>
  </si>
  <si>
    <t xml:space="preserve">1122+50 TO 1123+50 </t>
  </si>
  <si>
    <t>1124+00 TO 1125+00</t>
  </si>
  <si>
    <t>1125+50 TO 1126+50</t>
  </si>
  <si>
    <t>1127+00 TO 1128+00</t>
  </si>
  <si>
    <t>1128+50 TO 1129+00</t>
  </si>
  <si>
    <t>1129+50 TO 1130+41.09</t>
  </si>
  <si>
    <t>100+00 TO 101+00</t>
  </si>
  <si>
    <t>101+50 TO 102+50</t>
  </si>
  <si>
    <t>103+00 TO 103+50</t>
  </si>
  <si>
    <t>104+00</t>
  </si>
  <si>
    <t>654+50</t>
  </si>
  <si>
    <t>655+00 TO 656+00</t>
  </si>
  <si>
    <t>656+50 TO 657+50</t>
  </si>
  <si>
    <t>658+00 TO 658+50</t>
  </si>
  <si>
    <t>659+00 TO 659+50</t>
  </si>
  <si>
    <t>660+00 TO 660+50</t>
  </si>
  <si>
    <t>661+00 TO 661+50</t>
  </si>
  <si>
    <t>662+00 TO 663+00</t>
  </si>
  <si>
    <t>663+50 TO 664+50</t>
  </si>
  <si>
    <t>665+00 TO 666+00</t>
  </si>
  <si>
    <t>666+50 TO 667+50</t>
  </si>
  <si>
    <t>668+00 TO 669+00</t>
  </si>
  <si>
    <t>669+50 TO 670+50</t>
  </si>
  <si>
    <t>671+00 TO 672+00</t>
  </si>
  <si>
    <t>672+50 TO 673+50</t>
  </si>
  <si>
    <t>674+00 TO 675+00</t>
  </si>
  <si>
    <t>675+50 TO 676+50</t>
  </si>
  <si>
    <t>677+00 TO 678+00</t>
  </si>
  <si>
    <t>678+50 TO 679+50</t>
  </si>
  <si>
    <t xml:space="preserve">680+00 TO 681+00 </t>
  </si>
  <si>
    <t>681+50 TO 682+50</t>
  </si>
  <si>
    <t>683+00 TO 685+50</t>
  </si>
  <si>
    <t>686+00 TO 687+00</t>
  </si>
  <si>
    <t>687+50 TO 688+00</t>
  </si>
  <si>
    <t>688+50 TO 689+00</t>
  </si>
  <si>
    <t>689+50 TO 690+00</t>
  </si>
  <si>
    <t>690+50 TO 691+00</t>
  </si>
  <si>
    <t>691+50 TO 692+45.97</t>
  </si>
  <si>
    <t>48+67.79 TO 49+50</t>
  </si>
  <si>
    <t>50+00 TO 51+00</t>
  </si>
  <si>
    <t>51+50</t>
  </si>
  <si>
    <t>XS 301 (RAB B)</t>
  </si>
  <si>
    <t>XS 201 (RAB A)</t>
  </si>
  <si>
    <t>XS 201 (U006-PERKINS)</t>
  </si>
  <si>
    <t>XS 201 (CLP-PERKINS)</t>
  </si>
  <si>
    <t>200+00 TO 201+00</t>
  </si>
  <si>
    <t>201+50 TO 202+50</t>
  </si>
  <si>
    <t>203+00 TO 204+00</t>
  </si>
  <si>
    <t>204+50</t>
  </si>
  <si>
    <t>XS 301 (CLP-CAMP)</t>
  </si>
  <si>
    <t>1599+50 TO 1600+34.35</t>
  </si>
  <si>
    <t>1600+50 TO 1601+50</t>
  </si>
  <si>
    <t>1725+00 TO 1725+50</t>
  </si>
  <si>
    <t>1726+00 TO 1727+00</t>
  </si>
  <si>
    <t>1727+50 TO 1728+19.11</t>
  </si>
  <si>
    <t>1728+50 TO 1729+50</t>
  </si>
  <si>
    <t>1730+00 TO 1730+50</t>
  </si>
  <si>
    <t>1731+00 TO 1732+00</t>
  </si>
  <si>
    <t>1732+50 TO 1733+50</t>
  </si>
  <si>
    <t>1734+00 TO 1734+50</t>
  </si>
  <si>
    <t>1735+00</t>
  </si>
  <si>
    <t>1737+50 TO 1738+00</t>
  </si>
  <si>
    <t>1738+50 TO 1739+50</t>
  </si>
  <si>
    <t>1739+83 TO 1740+50</t>
  </si>
  <si>
    <t>1740+94.69 TO 1741+50</t>
  </si>
  <si>
    <t>1742+00 TO 1743+00</t>
  </si>
  <si>
    <t>1743+07.58 TO 1744+00</t>
  </si>
  <si>
    <t>1744+50</t>
  </si>
  <si>
    <t>XS 301 (U006-CAMP)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</si>
</sst>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3">
    <cellStyle name="Normal" xfId="0" builtinId="0"/>
    <cellStyle name="Normal 2 2" xfId="2" xr:uid="{00000000-0005-0000-0000-000003000000}"/>
    <cellStyle name="Normal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DEA9-BB52-4F0E-B8F5-CC58F48B7E63}">
  <dimension ref="D1:G42"/>
  <sheetViews>
    <sheetView workbookViewId="0">
      <selection activeCell="I19" sqref="I19"/>
    </sheetView>
  </sheetViews>
  <sheetFormatPr defaultRowHeight="15" x14ac:dyDescent="0.25"/>
  <cols>
    <col min="3" max="3" width="9.140625" customWidth="1"/>
    <col min="4" max="4" width="25.7109375" customWidth="1"/>
    <col min="5" max="7" width="15.7109375" customWidth="1"/>
  </cols>
  <sheetData>
    <row r="1" spans="4:7" ht="15.75" thickBot="1" x14ac:dyDescent="0.3"/>
    <row r="2" spans="4:7" ht="15.75" thickBot="1" x14ac:dyDescent="0.3">
      <c r="D2" s="17" t="s">
        <v>5</v>
      </c>
      <c r="E2" s="18"/>
      <c r="F2" s="18"/>
      <c r="G2" s="19"/>
    </row>
    <row r="3" spans="4:7" ht="15.75" thickBot="1" x14ac:dyDescent="0.3">
      <c r="D3" s="11" t="s">
        <v>3</v>
      </c>
      <c r="E3" s="11" t="s">
        <v>0</v>
      </c>
      <c r="F3" s="11" t="s">
        <v>1</v>
      </c>
      <c r="G3" s="11" t="s">
        <v>2</v>
      </c>
    </row>
    <row r="4" spans="4:7" x14ac:dyDescent="0.25">
      <c r="D4" s="3" t="s">
        <v>4</v>
      </c>
      <c r="E4" s="4">
        <v>0</v>
      </c>
      <c r="F4" s="4">
        <v>6</v>
      </c>
      <c r="G4" s="5">
        <v>16</v>
      </c>
    </row>
    <row r="5" spans="4:7" x14ac:dyDescent="0.25">
      <c r="D5" s="6" t="s">
        <v>6</v>
      </c>
      <c r="E5" s="2">
        <v>220</v>
      </c>
      <c r="F5" s="2">
        <v>76</v>
      </c>
      <c r="G5" s="7">
        <v>42</v>
      </c>
    </row>
    <row r="6" spans="4:7" x14ac:dyDescent="0.25">
      <c r="D6" s="6" t="s">
        <v>7</v>
      </c>
      <c r="E6" s="2">
        <v>162</v>
      </c>
      <c r="F6" s="2">
        <v>78</v>
      </c>
      <c r="G6" s="7">
        <v>43</v>
      </c>
    </row>
    <row r="7" spans="4:7" x14ac:dyDescent="0.25">
      <c r="D7" s="6" t="s">
        <v>8</v>
      </c>
      <c r="E7" s="2">
        <v>342</v>
      </c>
      <c r="F7" s="2">
        <v>5</v>
      </c>
      <c r="G7" s="7">
        <v>261</v>
      </c>
    </row>
    <row r="8" spans="4:7" x14ac:dyDescent="0.25">
      <c r="D8" s="6" t="s">
        <v>9</v>
      </c>
      <c r="E8" s="2">
        <v>468</v>
      </c>
      <c r="F8" s="2">
        <v>8</v>
      </c>
      <c r="G8" s="7">
        <v>470</v>
      </c>
    </row>
    <row r="9" spans="4:7" x14ac:dyDescent="0.25">
      <c r="D9" s="6" t="s">
        <v>10</v>
      </c>
      <c r="E9" s="2">
        <v>423</v>
      </c>
      <c r="F9" s="2">
        <v>23</v>
      </c>
      <c r="G9" s="7">
        <v>400</v>
      </c>
    </row>
    <row r="10" spans="4:7" x14ac:dyDescent="0.25">
      <c r="D10" s="6" t="s">
        <v>11</v>
      </c>
      <c r="E10" s="2">
        <v>193</v>
      </c>
      <c r="F10" s="2">
        <v>69</v>
      </c>
      <c r="G10" s="7">
        <v>179</v>
      </c>
    </row>
    <row r="11" spans="4:7" x14ac:dyDescent="0.25">
      <c r="D11" s="6" t="s">
        <v>12</v>
      </c>
      <c r="E11" s="2">
        <v>293</v>
      </c>
      <c r="F11" s="2">
        <v>130</v>
      </c>
      <c r="G11" s="7">
        <v>219</v>
      </c>
    </row>
    <row r="12" spans="4:7" x14ac:dyDescent="0.25">
      <c r="D12" s="6" t="s">
        <v>13</v>
      </c>
      <c r="E12" s="2">
        <v>226</v>
      </c>
      <c r="F12" s="2">
        <v>109</v>
      </c>
      <c r="G12" s="7">
        <v>120</v>
      </c>
    </row>
    <row r="13" spans="4:7" x14ac:dyDescent="0.25">
      <c r="D13" s="6" t="s">
        <v>14</v>
      </c>
      <c r="E13" s="2">
        <v>254</v>
      </c>
      <c r="F13" s="2">
        <v>152</v>
      </c>
      <c r="G13" s="7">
        <v>95</v>
      </c>
    </row>
    <row r="14" spans="4:7" x14ac:dyDescent="0.25">
      <c r="D14" s="6" t="s">
        <v>15</v>
      </c>
      <c r="E14" s="2">
        <v>243</v>
      </c>
      <c r="F14" s="2">
        <v>134</v>
      </c>
      <c r="G14" s="7">
        <v>83</v>
      </c>
    </row>
    <row r="15" spans="4:7" x14ac:dyDescent="0.25">
      <c r="D15" s="6" t="s">
        <v>16</v>
      </c>
      <c r="E15" s="2">
        <v>221</v>
      </c>
      <c r="F15" s="2">
        <v>135</v>
      </c>
      <c r="G15" s="7">
        <v>59</v>
      </c>
    </row>
    <row r="16" spans="4:7" x14ac:dyDescent="0.25">
      <c r="D16" s="6" t="s">
        <v>17</v>
      </c>
      <c r="E16" s="2">
        <v>212</v>
      </c>
      <c r="F16" s="2">
        <v>149</v>
      </c>
      <c r="G16" s="7">
        <v>4</v>
      </c>
    </row>
    <row r="17" spans="4:7" x14ac:dyDescent="0.25">
      <c r="D17" s="6" t="s">
        <v>18</v>
      </c>
      <c r="E17" s="2">
        <v>115</v>
      </c>
      <c r="F17" s="2">
        <v>68</v>
      </c>
      <c r="G17" s="7">
        <v>2</v>
      </c>
    </row>
    <row r="18" spans="4:7" x14ac:dyDescent="0.25">
      <c r="D18" s="6" t="s">
        <v>20</v>
      </c>
      <c r="E18" s="2">
        <v>118</v>
      </c>
      <c r="F18" s="2">
        <v>158</v>
      </c>
      <c r="G18" s="7">
        <v>23</v>
      </c>
    </row>
    <row r="19" spans="4:7" x14ac:dyDescent="0.25">
      <c r="D19" s="6" t="s">
        <v>19</v>
      </c>
      <c r="E19" s="2">
        <v>154</v>
      </c>
      <c r="F19" s="2">
        <v>134</v>
      </c>
      <c r="G19" s="7">
        <v>34</v>
      </c>
    </row>
    <row r="20" spans="4:7" x14ac:dyDescent="0.25">
      <c r="D20" s="6" t="s">
        <v>21</v>
      </c>
      <c r="E20" s="2">
        <v>162</v>
      </c>
      <c r="F20" s="2">
        <v>125</v>
      </c>
      <c r="G20" s="7">
        <v>28</v>
      </c>
    </row>
    <row r="21" spans="4:7" x14ac:dyDescent="0.25">
      <c r="D21" s="6" t="s">
        <v>22</v>
      </c>
      <c r="E21" s="2">
        <v>141</v>
      </c>
      <c r="F21" s="2">
        <v>97</v>
      </c>
      <c r="G21" s="7">
        <v>14</v>
      </c>
    </row>
    <row r="22" spans="4:7" x14ac:dyDescent="0.25">
      <c r="D22" s="6" t="s">
        <v>23</v>
      </c>
      <c r="E22" s="2">
        <v>193</v>
      </c>
      <c r="F22" s="2">
        <v>113</v>
      </c>
      <c r="G22" s="7">
        <v>20</v>
      </c>
    </row>
    <row r="23" spans="4:7" x14ac:dyDescent="0.25">
      <c r="D23" s="6" t="s">
        <v>24</v>
      </c>
      <c r="E23" s="2">
        <v>273</v>
      </c>
      <c r="F23" s="2">
        <v>147</v>
      </c>
      <c r="G23" s="7">
        <v>7</v>
      </c>
    </row>
    <row r="24" spans="4:7" x14ac:dyDescent="0.25">
      <c r="D24" s="6" t="s">
        <v>25</v>
      </c>
      <c r="E24" s="2">
        <v>276</v>
      </c>
      <c r="F24" s="2">
        <v>68</v>
      </c>
      <c r="G24" s="7">
        <v>6</v>
      </c>
    </row>
    <row r="25" spans="4:7" x14ac:dyDescent="0.25">
      <c r="D25" s="6" t="s">
        <v>26</v>
      </c>
      <c r="E25" s="2">
        <v>365</v>
      </c>
      <c r="F25" s="2">
        <v>103</v>
      </c>
      <c r="G25" s="7">
        <v>23</v>
      </c>
    </row>
    <row r="26" spans="4:7" x14ac:dyDescent="0.25">
      <c r="D26" s="6" t="s">
        <v>27</v>
      </c>
      <c r="E26" s="2">
        <v>293</v>
      </c>
      <c r="F26" s="2">
        <v>73</v>
      </c>
      <c r="G26" s="7">
        <v>63</v>
      </c>
    </row>
    <row r="27" spans="4:7" x14ac:dyDescent="0.25">
      <c r="D27" s="6" t="s">
        <v>28</v>
      </c>
      <c r="E27" s="2">
        <v>151</v>
      </c>
      <c r="F27" s="2">
        <v>116</v>
      </c>
      <c r="G27" s="7">
        <v>14</v>
      </c>
    </row>
    <row r="28" spans="4:7" x14ac:dyDescent="0.25">
      <c r="D28" s="6" t="s">
        <v>29</v>
      </c>
      <c r="E28" s="2">
        <v>112</v>
      </c>
      <c r="F28" s="2">
        <v>61</v>
      </c>
      <c r="G28" s="7">
        <v>4</v>
      </c>
    </row>
    <row r="29" spans="4:7" x14ac:dyDescent="0.25">
      <c r="D29" s="6" t="s">
        <v>30</v>
      </c>
      <c r="E29" s="2">
        <v>351</v>
      </c>
      <c r="F29" s="2">
        <v>232</v>
      </c>
      <c r="G29" s="7">
        <v>2</v>
      </c>
    </row>
    <row r="30" spans="4:7" x14ac:dyDescent="0.25">
      <c r="D30" s="6" t="s">
        <v>31</v>
      </c>
      <c r="E30" s="2">
        <v>332</v>
      </c>
      <c r="F30" s="2">
        <v>232</v>
      </c>
      <c r="G30" s="7">
        <v>0</v>
      </c>
    </row>
    <row r="31" spans="4:7" x14ac:dyDescent="0.25">
      <c r="D31" s="6" t="s">
        <v>32</v>
      </c>
      <c r="E31" s="2">
        <v>346</v>
      </c>
      <c r="F31" s="2">
        <v>163</v>
      </c>
      <c r="G31" s="7">
        <v>6</v>
      </c>
    </row>
    <row r="32" spans="4:7" x14ac:dyDescent="0.25">
      <c r="D32" s="6" t="s">
        <v>33</v>
      </c>
      <c r="E32" s="2">
        <v>355</v>
      </c>
      <c r="F32" s="2">
        <v>169</v>
      </c>
      <c r="G32" s="7">
        <v>5</v>
      </c>
    </row>
    <row r="33" spans="4:7" x14ac:dyDescent="0.25">
      <c r="D33" s="6" t="s">
        <v>34</v>
      </c>
      <c r="E33" s="2">
        <v>267</v>
      </c>
      <c r="F33" s="2">
        <v>188</v>
      </c>
      <c r="G33" s="7">
        <v>0</v>
      </c>
    </row>
    <row r="34" spans="4:7" x14ac:dyDescent="0.25">
      <c r="D34" s="6" t="s">
        <v>35</v>
      </c>
      <c r="E34" s="2">
        <v>365</v>
      </c>
      <c r="F34" s="2">
        <v>210</v>
      </c>
      <c r="G34" s="7">
        <v>8</v>
      </c>
    </row>
    <row r="35" spans="4:7" x14ac:dyDescent="0.25">
      <c r="D35" s="6" t="s">
        <v>36</v>
      </c>
      <c r="E35" s="2">
        <v>268</v>
      </c>
      <c r="F35" s="2">
        <v>143</v>
      </c>
      <c r="G35" s="7">
        <v>9</v>
      </c>
    </row>
    <row r="36" spans="4:7" x14ac:dyDescent="0.25">
      <c r="D36" s="6" t="s">
        <v>37</v>
      </c>
      <c r="E36" s="2">
        <v>404</v>
      </c>
      <c r="F36" s="2">
        <v>115</v>
      </c>
      <c r="G36" s="7">
        <v>34</v>
      </c>
    </row>
    <row r="37" spans="4:7" x14ac:dyDescent="0.25">
      <c r="D37" s="6" t="s">
        <v>38</v>
      </c>
      <c r="E37" s="2">
        <v>457</v>
      </c>
      <c r="F37" s="2">
        <v>76</v>
      </c>
      <c r="G37" s="7">
        <v>78</v>
      </c>
    </row>
    <row r="38" spans="4:7" x14ac:dyDescent="0.25">
      <c r="D38" s="6" t="s">
        <v>39</v>
      </c>
      <c r="E38" s="2">
        <v>317</v>
      </c>
      <c r="F38" s="2">
        <v>28</v>
      </c>
      <c r="G38" s="7">
        <v>41</v>
      </c>
    </row>
    <row r="39" spans="4:7" x14ac:dyDescent="0.25">
      <c r="D39" s="6" t="s">
        <v>40</v>
      </c>
      <c r="E39" s="2">
        <v>395</v>
      </c>
      <c r="F39" s="2">
        <v>155</v>
      </c>
      <c r="G39" s="7">
        <v>14</v>
      </c>
    </row>
    <row r="40" spans="4:7" x14ac:dyDescent="0.25">
      <c r="D40" s="6" t="s">
        <v>41</v>
      </c>
      <c r="E40" s="2">
        <v>423</v>
      </c>
      <c r="F40" s="2">
        <v>220</v>
      </c>
      <c r="G40" s="7">
        <v>4</v>
      </c>
    </row>
    <row r="41" spans="4:7" ht="15.75" thickBot="1" x14ac:dyDescent="0.3">
      <c r="D41" s="8" t="s">
        <v>42</v>
      </c>
      <c r="E41" s="9">
        <v>284</v>
      </c>
      <c r="F41" s="9">
        <v>132</v>
      </c>
      <c r="G41" s="10">
        <v>5</v>
      </c>
    </row>
    <row r="42" spans="4:7" ht="15.75" thickBot="1" x14ac:dyDescent="0.3">
      <c r="D42" s="12" t="s">
        <v>43</v>
      </c>
      <c r="E42" s="1">
        <f>SUM(E4:E41)</f>
        <v>10174</v>
      </c>
      <c r="F42" s="1">
        <f>SUM(F4:F41)</f>
        <v>4400</v>
      </c>
      <c r="G42" s="1">
        <f>SUM(G4:G41)</f>
        <v>2435</v>
      </c>
    </row>
  </sheetData>
  <mergeCells count="1">
    <mergeCell ref="D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A34-EAAA-43C3-BEA5-AF052CE092B9}">
  <dimension ref="D1:G29"/>
  <sheetViews>
    <sheetView workbookViewId="0">
      <selection activeCell="A16" sqref="A16"/>
    </sheetView>
  </sheetViews>
  <sheetFormatPr defaultRowHeight="15" x14ac:dyDescent="0.25"/>
  <cols>
    <col min="3" max="3" width="9.140625" customWidth="1"/>
    <col min="4" max="4" width="25.7109375" customWidth="1"/>
    <col min="5" max="7" width="15.7109375" customWidth="1"/>
  </cols>
  <sheetData>
    <row r="1" spans="4:7" ht="15.75" thickBot="1" x14ac:dyDescent="0.3"/>
    <row r="2" spans="4:7" ht="15.75" thickBot="1" x14ac:dyDescent="0.3">
      <c r="D2" s="17" t="s">
        <v>44</v>
      </c>
      <c r="E2" s="18"/>
      <c r="F2" s="18"/>
      <c r="G2" s="19"/>
    </row>
    <row r="3" spans="4:7" ht="15.75" thickBot="1" x14ac:dyDescent="0.3">
      <c r="D3" s="11" t="s">
        <v>3</v>
      </c>
      <c r="E3" s="11" t="s">
        <v>0</v>
      </c>
      <c r="F3" s="11" t="s">
        <v>1</v>
      </c>
      <c r="G3" s="11" t="s">
        <v>2</v>
      </c>
    </row>
    <row r="4" spans="4:7" x14ac:dyDescent="0.25">
      <c r="D4" s="3" t="s">
        <v>45</v>
      </c>
      <c r="E4" s="4">
        <v>203</v>
      </c>
      <c r="F4" s="4">
        <v>78</v>
      </c>
      <c r="G4" s="5">
        <v>21</v>
      </c>
    </row>
    <row r="5" spans="4:7" x14ac:dyDescent="0.25">
      <c r="D5" s="6" t="s">
        <v>46</v>
      </c>
      <c r="E5" s="2">
        <v>331</v>
      </c>
      <c r="F5" s="2">
        <v>155</v>
      </c>
      <c r="G5" s="7">
        <v>4</v>
      </c>
    </row>
    <row r="6" spans="4:7" x14ac:dyDescent="0.25">
      <c r="D6" s="6" t="s">
        <v>47</v>
      </c>
      <c r="E6" s="2">
        <v>284</v>
      </c>
      <c r="F6" s="2">
        <v>212</v>
      </c>
      <c r="G6" s="7">
        <v>1</v>
      </c>
    </row>
    <row r="7" spans="4:7" x14ac:dyDescent="0.25">
      <c r="D7" s="6" t="s">
        <v>48</v>
      </c>
      <c r="E7" s="2">
        <v>140</v>
      </c>
      <c r="F7" s="2">
        <v>128</v>
      </c>
      <c r="G7" s="7">
        <v>12</v>
      </c>
    </row>
    <row r="8" spans="4:7" x14ac:dyDescent="0.25">
      <c r="D8" s="6" t="s">
        <v>49</v>
      </c>
      <c r="E8" s="2">
        <v>298</v>
      </c>
      <c r="F8" s="2">
        <v>126</v>
      </c>
      <c r="G8" s="7">
        <v>142</v>
      </c>
    </row>
    <row r="9" spans="4:7" x14ac:dyDescent="0.25">
      <c r="D9" s="6" t="s">
        <v>50</v>
      </c>
      <c r="E9" s="2">
        <v>309</v>
      </c>
      <c r="F9" s="2">
        <v>162</v>
      </c>
      <c r="G9" s="7">
        <v>97</v>
      </c>
    </row>
    <row r="10" spans="4:7" x14ac:dyDescent="0.25">
      <c r="D10" s="6" t="s">
        <v>51</v>
      </c>
      <c r="E10" s="2">
        <v>207</v>
      </c>
      <c r="F10" s="2">
        <v>215</v>
      </c>
      <c r="G10" s="7">
        <v>8</v>
      </c>
    </row>
    <row r="11" spans="4:7" x14ac:dyDescent="0.25">
      <c r="D11" s="6" t="s">
        <v>52</v>
      </c>
      <c r="E11" s="2">
        <v>204</v>
      </c>
      <c r="F11" s="2">
        <v>127</v>
      </c>
      <c r="G11" s="7">
        <v>19</v>
      </c>
    </row>
    <row r="12" spans="4:7" x14ac:dyDescent="0.25">
      <c r="D12" s="6" t="s">
        <v>53</v>
      </c>
      <c r="E12" s="2">
        <v>186</v>
      </c>
      <c r="F12" s="2">
        <v>124</v>
      </c>
      <c r="G12" s="7">
        <v>21</v>
      </c>
    </row>
    <row r="13" spans="4:7" x14ac:dyDescent="0.25">
      <c r="D13" s="6" t="s">
        <v>54</v>
      </c>
      <c r="E13" s="2">
        <v>111</v>
      </c>
      <c r="F13" s="2">
        <v>76</v>
      </c>
      <c r="G13" s="7">
        <v>4</v>
      </c>
    </row>
    <row r="14" spans="4:7" x14ac:dyDescent="0.25">
      <c r="D14" s="6" t="s">
        <v>55</v>
      </c>
      <c r="E14" s="2">
        <v>148</v>
      </c>
      <c r="F14" s="2">
        <v>109</v>
      </c>
      <c r="G14" s="7">
        <v>9</v>
      </c>
    </row>
    <row r="15" spans="4:7" x14ac:dyDescent="0.25">
      <c r="D15" s="6" t="s">
        <v>56</v>
      </c>
      <c r="E15" s="2">
        <v>79</v>
      </c>
      <c r="F15" s="2">
        <v>87</v>
      </c>
      <c r="G15" s="7">
        <v>1</v>
      </c>
    </row>
    <row r="16" spans="4:7" x14ac:dyDescent="0.25">
      <c r="D16" s="6" t="s">
        <v>57</v>
      </c>
      <c r="E16" s="2">
        <v>110</v>
      </c>
      <c r="F16" s="2">
        <v>113</v>
      </c>
      <c r="G16" s="7">
        <v>3</v>
      </c>
    </row>
    <row r="17" spans="4:7" x14ac:dyDescent="0.25">
      <c r="D17" s="6" t="s">
        <v>58</v>
      </c>
      <c r="E17" s="2">
        <v>348</v>
      </c>
      <c r="F17" s="2">
        <v>106</v>
      </c>
      <c r="G17" s="7">
        <v>39</v>
      </c>
    </row>
    <row r="18" spans="4:7" x14ac:dyDescent="0.25">
      <c r="D18" s="6" t="s">
        <v>59</v>
      </c>
      <c r="E18" s="2">
        <v>373</v>
      </c>
      <c r="F18" s="2">
        <v>117</v>
      </c>
      <c r="G18" s="7">
        <v>45</v>
      </c>
    </row>
    <row r="19" spans="4:7" x14ac:dyDescent="0.25">
      <c r="D19" s="6" t="s">
        <v>60</v>
      </c>
      <c r="E19" s="2">
        <v>290</v>
      </c>
      <c r="F19" s="2">
        <v>125</v>
      </c>
      <c r="G19" s="7">
        <v>20</v>
      </c>
    </row>
    <row r="20" spans="4:7" x14ac:dyDescent="0.25">
      <c r="D20" s="6" t="s">
        <v>61</v>
      </c>
      <c r="E20" s="2">
        <v>349</v>
      </c>
      <c r="F20" s="2">
        <v>72</v>
      </c>
      <c r="G20" s="7">
        <v>44</v>
      </c>
    </row>
    <row r="21" spans="4:7" x14ac:dyDescent="0.25">
      <c r="D21" s="6" t="s">
        <v>62</v>
      </c>
      <c r="E21" s="2">
        <v>409</v>
      </c>
      <c r="F21" s="2">
        <v>14</v>
      </c>
      <c r="G21" s="7">
        <v>108</v>
      </c>
    </row>
    <row r="22" spans="4:7" x14ac:dyDescent="0.25">
      <c r="D22" s="6" t="s">
        <v>63</v>
      </c>
      <c r="E22" s="2">
        <v>362</v>
      </c>
      <c r="F22" s="2">
        <v>58</v>
      </c>
      <c r="G22" s="7">
        <v>75</v>
      </c>
    </row>
    <row r="23" spans="4:7" x14ac:dyDescent="0.25">
      <c r="D23" s="6" t="s">
        <v>64</v>
      </c>
      <c r="E23" s="2">
        <v>226</v>
      </c>
      <c r="F23" s="2">
        <v>122</v>
      </c>
      <c r="G23" s="7">
        <v>14</v>
      </c>
    </row>
    <row r="24" spans="4:7" x14ac:dyDescent="0.25">
      <c r="D24" s="6" t="s">
        <v>65</v>
      </c>
      <c r="E24" s="2">
        <v>284</v>
      </c>
      <c r="F24" s="2">
        <v>98</v>
      </c>
      <c r="G24" s="7">
        <v>34</v>
      </c>
    </row>
    <row r="25" spans="4:7" x14ac:dyDescent="0.25">
      <c r="D25" s="6" t="s">
        <v>66</v>
      </c>
      <c r="E25" s="2">
        <v>409</v>
      </c>
      <c r="F25" s="2">
        <v>19</v>
      </c>
      <c r="G25" s="7">
        <v>162</v>
      </c>
    </row>
    <row r="26" spans="4:7" x14ac:dyDescent="0.25">
      <c r="D26" s="6" t="s">
        <v>67</v>
      </c>
      <c r="E26" s="2">
        <v>331</v>
      </c>
      <c r="F26" s="2">
        <v>0</v>
      </c>
      <c r="G26" s="7">
        <v>200</v>
      </c>
    </row>
    <row r="27" spans="4:7" x14ac:dyDescent="0.25">
      <c r="D27" s="6" t="s">
        <v>68</v>
      </c>
      <c r="E27" s="2">
        <v>356</v>
      </c>
      <c r="F27" s="2">
        <v>0</v>
      </c>
      <c r="G27" s="7">
        <v>368</v>
      </c>
    </row>
    <row r="28" spans="4:7" ht="15.75" thickBot="1" x14ac:dyDescent="0.3">
      <c r="D28" s="6" t="s">
        <v>69</v>
      </c>
      <c r="E28" s="2">
        <v>540</v>
      </c>
      <c r="F28" s="2">
        <v>0</v>
      </c>
      <c r="G28" s="7">
        <v>469</v>
      </c>
    </row>
    <row r="29" spans="4:7" ht="15.75" thickBot="1" x14ac:dyDescent="0.3">
      <c r="D29" s="12" t="s">
        <v>43</v>
      </c>
      <c r="E29" s="1">
        <f>SUM(E4:E28)</f>
        <v>6887</v>
      </c>
      <c r="F29" s="1">
        <f>SUM(F4:F28)</f>
        <v>2443</v>
      </c>
      <c r="G29" s="1">
        <f>SUM(G4:G28)</f>
        <v>1920</v>
      </c>
    </row>
  </sheetData>
  <mergeCells count="1">
    <mergeCell ref="D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A9C1-9F22-4266-8311-C3517EF8DB89}">
  <dimension ref="C1:P32"/>
  <sheetViews>
    <sheetView workbookViewId="0">
      <selection activeCell="F19" sqref="F19"/>
    </sheetView>
  </sheetViews>
  <sheetFormatPr defaultRowHeight="15" x14ac:dyDescent="0.25"/>
  <cols>
    <col min="2" max="2" width="9.140625" customWidth="1"/>
    <col min="3" max="3" width="25.7109375" customWidth="1"/>
    <col min="4" max="6" width="15.7109375" customWidth="1"/>
    <col min="8" max="8" width="25.7109375" customWidth="1"/>
    <col min="9" max="11" width="15.7109375" customWidth="1"/>
    <col min="13" max="13" width="25.7109375" customWidth="1"/>
    <col min="14" max="16" width="15.7109375" customWidth="1"/>
  </cols>
  <sheetData>
    <row r="1" spans="3:16" ht="15.75" thickBot="1" x14ac:dyDescent="0.3"/>
    <row r="2" spans="3:16" ht="15.75" thickBot="1" x14ac:dyDescent="0.3">
      <c r="C2" s="17" t="s">
        <v>106</v>
      </c>
      <c r="D2" s="18"/>
      <c r="E2" s="18"/>
      <c r="F2" s="19"/>
      <c r="H2" s="17" t="s">
        <v>107</v>
      </c>
      <c r="I2" s="18"/>
      <c r="J2" s="18"/>
      <c r="K2" s="19"/>
      <c r="M2" s="17" t="s">
        <v>108</v>
      </c>
      <c r="N2" s="18"/>
      <c r="O2" s="18"/>
      <c r="P2" s="19"/>
    </row>
    <row r="3" spans="3:16" ht="15.75" thickBot="1" x14ac:dyDescent="0.3">
      <c r="C3" s="11" t="s">
        <v>3</v>
      </c>
      <c r="D3" s="11" t="s">
        <v>0</v>
      </c>
      <c r="E3" s="11" t="s">
        <v>1</v>
      </c>
      <c r="F3" s="11" t="s">
        <v>2</v>
      </c>
      <c r="H3" s="11" t="s">
        <v>3</v>
      </c>
      <c r="I3" s="11" t="s">
        <v>0</v>
      </c>
      <c r="J3" s="11" t="s">
        <v>1</v>
      </c>
      <c r="K3" s="11" t="s">
        <v>2</v>
      </c>
      <c r="M3" s="11" t="s">
        <v>3</v>
      </c>
      <c r="N3" s="11" t="s">
        <v>0</v>
      </c>
      <c r="O3" s="11" t="s">
        <v>1</v>
      </c>
      <c r="P3" s="11" t="s">
        <v>2</v>
      </c>
    </row>
    <row r="4" spans="3:16" x14ac:dyDescent="0.25">
      <c r="C4" s="3" t="s">
        <v>70</v>
      </c>
      <c r="D4" s="4">
        <v>976</v>
      </c>
      <c r="E4" s="4">
        <v>0</v>
      </c>
      <c r="F4" s="5">
        <v>1406</v>
      </c>
      <c r="H4" s="3" t="s">
        <v>74</v>
      </c>
      <c r="I4" s="4">
        <v>0</v>
      </c>
      <c r="J4" s="4">
        <v>19</v>
      </c>
      <c r="K4" s="5">
        <v>0</v>
      </c>
      <c r="M4" s="3" t="s">
        <v>102</v>
      </c>
      <c r="N4" s="4">
        <v>215</v>
      </c>
      <c r="O4" s="4">
        <v>24</v>
      </c>
      <c r="P4" s="5">
        <v>265</v>
      </c>
    </row>
    <row r="5" spans="3:16" x14ac:dyDescent="0.25">
      <c r="C5" s="6" t="s">
        <v>71</v>
      </c>
      <c r="D5" s="2">
        <v>989</v>
      </c>
      <c r="E5" s="2">
        <v>1</v>
      </c>
      <c r="F5" s="7">
        <v>2507</v>
      </c>
      <c r="H5" s="6" t="s">
        <v>75</v>
      </c>
      <c r="I5" s="2">
        <v>331</v>
      </c>
      <c r="J5" s="2">
        <v>159</v>
      </c>
      <c r="K5" s="7">
        <v>8</v>
      </c>
      <c r="M5" s="6" t="s">
        <v>103</v>
      </c>
      <c r="N5" s="2">
        <v>584</v>
      </c>
      <c r="O5" s="2">
        <v>109</v>
      </c>
      <c r="P5" s="7">
        <v>544</v>
      </c>
    </row>
    <row r="6" spans="3:16" ht="15.75" thickBot="1" x14ac:dyDescent="0.3">
      <c r="C6" s="6" t="s">
        <v>72</v>
      </c>
      <c r="D6" s="2">
        <v>534</v>
      </c>
      <c r="E6" s="2">
        <v>0</v>
      </c>
      <c r="F6" s="7">
        <v>1805</v>
      </c>
      <c r="H6" s="6" t="s">
        <v>76</v>
      </c>
      <c r="I6" s="2">
        <v>257</v>
      </c>
      <c r="J6" s="2">
        <v>272</v>
      </c>
      <c r="K6" s="7">
        <v>7</v>
      </c>
      <c r="M6" s="13" t="s">
        <v>104</v>
      </c>
      <c r="N6" s="14">
        <v>248</v>
      </c>
      <c r="O6" s="14">
        <v>4</v>
      </c>
      <c r="P6" s="15">
        <v>393</v>
      </c>
    </row>
    <row r="7" spans="3:16" ht="15.75" thickBot="1" x14ac:dyDescent="0.3">
      <c r="C7" s="13" t="s">
        <v>73</v>
      </c>
      <c r="D7" s="14">
        <v>270</v>
      </c>
      <c r="E7" s="14">
        <v>0</v>
      </c>
      <c r="F7" s="15">
        <v>938</v>
      </c>
      <c r="H7" s="6" t="s">
        <v>77</v>
      </c>
      <c r="I7" s="2">
        <v>201</v>
      </c>
      <c r="J7" s="2">
        <v>153</v>
      </c>
      <c r="K7" s="7">
        <v>16</v>
      </c>
      <c r="M7" s="12" t="s">
        <v>43</v>
      </c>
      <c r="N7" s="1">
        <f>SUM(N4:N6)</f>
        <v>1047</v>
      </c>
      <c r="O7" s="1">
        <f>SUM(O4:O6)</f>
        <v>137</v>
      </c>
      <c r="P7" s="1">
        <f>SUM(P4:P6)</f>
        <v>1202</v>
      </c>
    </row>
    <row r="8" spans="3:16" ht="15.75" thickBot="1" x14ac:dyDescent="0.3">
      <c r="C8" s="12" t="s">
        <v>43</v>
      </c>
      <c r="D8" s="1">
        <f>SUM(D4:D7)</f>
        <v>2769</v>
      </c>
      <c r="E8" s="1">
        <f>SUM(E4:E7)</f>
        <v>1</v>
      </c>
      <c r="F8" s="1">
        <f>SUM(F4:F7)</f>
        <v>6656</v>
      </c>
      <c r="H8" s="6" t="s">
        <v>78</v>
      </c>
      <c r="I8" s="2">
        <v>0</v>
      </c>
      <c r="J8" s="2">
        <v>0</v>
      </c>
      <c r="K8" s="7">
        <v>0</v>
      </c>
      <c r="M8" s="16"/>
      <c r="N8" s="16"/>
      <c r="O8" s="16"/>
      <c r="P8" s="16"/>
    </row>
    <row r="9" spans="3:16" x14ac:dyDescent="0.25">
      <c r="C9" s="16"/>
      <c r="D9" s="16"/>
      <c r="E9" s="16"/>
      <c r="F9" s="16"/>
      <c r="H9" s="6" t="s">
        <v>79</v>
      </c>
      <c r="I9" s="2">
        <v>206</v>
      </c>
      <c r="J9" s="2">
        <v>83</v>
      </c>
      <c r="K9" s="7">
        <v>15</v>
      </c>
      <c r="M9" s="16"/>
      <c r="N9" s="16"/>
      <c r="O9" s="16"/>
      <c r="P9" s="16"/>
    </row>
    <row r="10" spans="3:16" x14ac:dyDescent="0.25">
      <c r="C10" s="16"/>
      <c r="D10" s="16"/>
      <c r="E10" s="16"/>
      <c r="F10" s="16"/>
      <c r="H10" s="6" t="s">
        <v>80</v>
      </c>
      <c r="I10" s="2">
        <v>265</v>
      </c>
      <c r="J10" s="2">
        <v>91</v>
      </c>
      <c r="K10" s="7">
        <v>26</v>
      </c>
      <c r="M10" s="16"/>
      <c r="N10" s="16"/>
      <c r="O10" s="16"/>
      <c r="P10" s="16"/>
    </row>
    <row r="11" spans="3:16" x14ac:dyDescent="0.25">
      <c r="C11" s="16"/>
      <c r="D11" s="16"/>
      <c r="E11" s="16"/>
      <c r="F11" s="16"/>
      <c r="H11" s="6" t="s">
        <v>81</v>
      </c>
      <c r="I11" s="2">
        <v>467</v>
      </c>
      <c r="J11" s="2">
        <v>147</v>
      </c>
      <c r="K11" s="7">
        <v>222</v>
      </c>
      <c r="M11" s="16"/>
      <c r="N11" s="16"/>
      <c r="O11" s="16"/>
      <c r="P11" s="16"/>
    </row>
    <row r="12" spans="3:16" x14ac:dyDescent="0.25">
      <c r="C12" s="16"/>
      <c r="D12" s="16"/>
      <c r="E12" s="16"/>
      <c r="F12" s="16"/>
      <c r="H12" s="6" t="s">
        <v>82</v>
      </c>
      <c r="I12" s="2">
        <v>701</v>
      </c>
      <c r="J12" s="2">
        <v>45</v>
      </c>
      <c r="K12" s="7">
        <v>631</v>
      </c>
      <c r="M12" s="16"/>
      <c r="N12" s="16"/>
      <c r="O12" s="16"/>
      <c r="P12" s="16"/>
    </row>
    <row r="13" spans="3:16" x14ac:dyDescent="0.25">
      <c r="C13" s="16"/>
      <c r="D13" s="16"/>
      <c r="E13" s="16"/>
      <c r="F13" s="16"/>
      <c r="H13" s="6" t="s">
        <v>83</v>
      </c>
      <c r="I13" s="2">
        <v>934</v>
      </c>
      <c r="J13" s="2">
        <v>258</v>
      </c>
      <c r="K13" s="7">
        <v>496</v>
      </c>
      <c r="M13" s="16"/>
      <c r="N13" s="16"/>
      <c r="O13" s="16"/>
      <c r="P13" s="16"/>
    </row>
    <row r="14" spans="3:16" x14ac:dyDescent="0.25">
      <c r="C14" s="16"/>
      <c r="D14" s="16"/>
      <c r="E14" s="16"/>
      <c r="F14" s="16"/>
      <c r="H14" s="6" t="s">
        <v>84</v>
      </c>
      <c r="I14" s="2">
        <v>929</v>
      </c>
      <c r="J14" s="2">
        <v>1069</v>
      </c>
      <c r="K14" s="7">
        <v>18</v>
      </c>
      <c r="M14" s="16"/>
      <c r="N14" s="16"/>
      <c r="O14" s="16"/>
      <c r="P14" s="16"/>
    </row>
    <row r="15" spans="3:16" x14ac:dyDescent="0.25">
      <c r="C15" s="16"/>
      <c r="D15" s="16"/>
      <c r="E15" s="16"/>
      <c r="F15" s="16"/>
      <c r="H15" s="6" t="s">
        <v>85</v>
      </c>
      <c r="I15" s="2">
        <v>732</v>
      </c>
      <c r="J15" s="2">
        <v>1039</v>
      </c>
      <c r="K15" s="7">
        <v>46</v>
      </c>
      <c r="M15" s="16"/>
      <c r="N15" s="16"/>
      <c r="O15" s="16"/>
      <c r="P15" s="16"/>
    </row>
    <row r="16" spans="3:16" x14ac:dyDescent="0.25">
      <c r="C16" s="16"/>
      <c r="D16" s="16"/>
      <c r="E16" s="16"/>
      <c r="F16" s="16"/>
      <c r="H16" s="6" t="s">
        <v>86</v>
      </c>
      <c r="I16" s="2">
        <v>740</v>
      </c>
      <c r="J16" s="2">
        <v>335</v>
      </c>
      <c r="K16" s="7">
        <v>198</v>
      </c>
      <c r="M16" s="16"/>
      <c r="N16" s="16"/>
      <c r="O16" s="16"/>
      <c r="P16" s="16"/>
    </row>
    <row r="17" spans="3:16" x14ac:dyDescent="0.25">
      <c r="C17" s="16"/>
      <c r="D17" s="16"/>
      <c r="E17" s="16"/>
      <c r="F17" s="16"/>
      <c r="H17" s="6" t="s">
        <v>87</v>
      </c>
      <c r="I17" s="2">
        <v>723</v>
      </c>
      <c r="J17" s="2">
        <v>147</v>
      </c>
      <c r="K17" s="7">
        <v>255</v>
      </c>
      <c r="M17" s="16"/>
      <c r="N17" s="16"/>
      <c r="O17" s="16"/>
      <c r="P17" s="16"/>
    </row>
    <row r="18" spans="3:16" x14ac:dyDescent="0.25">
      <c r="C18" s="16"/>
      <c r="D18" s="16"/>
      <c r="E18" s="16"/>
      <c r="F18" s="16"/>
      <c r="H18" s="6" t="s">
        <v>88</v>
      </c>
      <c r="I18" s="2">
        <v>882</v>
      </c>
      <c r="J18" s="2">
        <v>322</v>
      </c>
      <c r="K18" s="7">
        <v>162</v>
      </c>
      <c r="M18" s="16"/>
      <c r="N18" s="16"/>
      <c r="O18" s="16"/>
      <c r="P18" s="16"/>
    </row>
    <row r="19" spans="3:16" x14ac:dyDescent="0.25">
      <c r="C19" s="16"/>
      <c r="D19" s="16"/>
      <c r="E19" s="16"/>
      <c r="F19" s="16"/>
      <c r="H19" s="6" t="s">
        <v>89</v>
      </c>
      <c r="I19" s="2">
        <v>1032</v>
      </c>
      <c r="J19" s="2">
        <v>499</v>
      </c>
      <c r="K19" s="7">
        <v>285</v>
      </c>
      <c r="M19" s="16"/>
      <c r="N19" s="16"/>
      <c r="O19" s="16"/>
      <c r="P19" s="16"/>
    </row>
    <row r="20" spans="3:16" x14ac:dyDescent="0.25">
      <c r="C20" s="16"/>
      <c r="D20" s="16"/>
      <c r="E20" s="16"/>
      <c r="F20" s="16"/>
      <c r="H20" s="6" t="s">
        <v>90</v>
      </c>
      <c r="I20" s="2">
        <v>861</v>
      </c>
      <c r="J20" s="2">
        <v>21</v>
      </c>
      <c r="K20" s="7">
        <v>1054</v>
      </c>
      <c r="M20" s="16"/>
      <c r="N20" s="16"/>
      <c r="O20" s="16"/>
      <c r="P20" s="16"/>
    </row>
    <row r="21" spans="3:16" x14ac:dyDescent="0.25">
      <c r="C21" s="16"/>
      <c r="D21" s="16"/>
      <c r="E21" s="16"/>
      <c r="F21" s="16"/>
      <c r="H21" s="6" t="s">
        <v>91</v>
      </c>
      <c r="I21" s="2">
        <v>781</v>
      </c>
      <c r="J21" s="2">
        <v>32</v>
      </c>
      <c r="K21" s="7">
        <v>580</v>
      </c>
      <c r="M21" s="16"/>
      <c r="N21" s="16"/>
      <c r="O21" s="16"/>
      <c r="P21" s="16"/>
    </row>
    <row r="22" spans="3:16" x14ac:dyDescent="0.25">
      <c r="C22" s="16"/>
      <c r="D22" s="16"/>
      <c r="E22" s="16"/>
      <c r="F22" s="16"/>
      <c r="H22" s="6" t="s">
        <v>92</v>
      </c>
      <c r="I22" s="2">
        <v>884</v>
      </c>
      <c r="J22" s="2">
        <v>491</v>
      </c>
      <c r="K22" s="7">
        <v>98</v>
      </c>
      <c r="M22" s="16"/>
      <c r="N22" s="16"/>
      <c r="O22" s="16"/>
      <c r="P22" s="16"/>
    </row>
    <row r="23" spans="3:16" x14ac:dyDescent="0.25">
      <c r="C23" s="16"/>
      <c r="D23" s="16"/>
      <c r="E23" s="16"/>
      <c r="F23" s="16"/>
      <c r="H23" s="6" t="s">
        <v>93</v>
      </c>
      <c r="I23" s="2">
        <v>749</v>
      </c>
      <c r="J23" s="2">
        <v>258</v>
      </c>
      <c r="K23" s="7">
        <v>148</v>
      </c>
      <c r="M23" s="16"/>
      <c r="N23" s="16"/>
      <c r="O23" s="16"/>
      <c r="P23" s="16"/>
    </row>
    <row r="24" spans="3:16" x14ac:dyDescent="0.25">
      <c r="C24" s="16"/>
      <c r="D24" s="16"/>
      <c r="E24" s="16"/>
      <c r="F24" s="16"/>
      <c r="H24" s="6" t="s">
        <v>94</v>
      </c>
      <c r="I24" s="2">
        <v>573</v>
      </c>
      <c r="J24" s="2">
        <v>140</v>
      </c>
      <c r="K24" s="7">
        <v>241</v>
      </c>
      <c r="M24" s="16"/>
      <c r="N24" s="16"/>
      <c r="O24" s="16"/>
      <c r="P24" s="16"/>
    </row>
    <row r="25" spans="3:16" x14ac:dyDescent="0.25">
      <c r="C25" s="16"/>
      <c r="D25" s="16"/>
      <c r="E25" s="16"/>
      <c r="F25" s="16"/>
      <c r="H25" s="6" t="s">
        <v>95</v>
      </c>
      <c r="I25" s="2">
        <v>457</v>
      </c>
      <c r="J25" s="2">
        <v>12</v>
      </c>
      <c r="K25" s="7">
        <v>2454</v>
      </c>
      <c r="M25" s="16"/>
      <c r="N25" s="16"/>
      <c r="O25" s="16"/>
      <c r="P25" s="16"/>
    </row>
    <row r="26" spans="3:16" x14ac:dyDescent="0.25">
      <c r="C26" s="16"/>
      <c r="D26" s="16"/>
      <c r="E26" s="16"/>
      <c r="F26" s="16"/>
      <c r="H26" s="6" t="s">
        <v>96</v>
      </c>
      <c r="I26" s="2">
        <v>1065</v>
      </c>
      <c r="J26" s="2">
        <v>0</v>
      </c>
      <c r="K26" s="7">
        <v>1890</v>
      </c>
      <c r="M26" s="16"/>
      <c r="N26" s="16"/>
      <c r="O26" s="16"/>
      <c r="P26" s="16"/>
    </row>
    <row r="27" spans="3:16" x14ac:dyDescent="0.25">
      <c r="C27" s="16"/>
      <c r="D27" s="16"/>
      <c r="E27" s="16"/>
      <c r="F27" s="16"/>
      <c r="H27" s="6" t="s">
        <v>97</v>
      </c>
      <c r="I27" s="2">
        <v>917</v>
      </c>
      <c r="J27" s="2">
        <v>0</v>
      </c>
      <c r="K27" s="7">
        <v>4946</v>
      </c>
      <c r="M27" s="16"/>
      <c r="N27" s="16"/>
      <c r="O27" s="16"/>
      <c r="P27" s="16"/>
    </row>
    <row r="28" spans="3:16" x14ac:dyDescent="0.25">
      <c r="C28" s="16"/>
      <c r="D28" s="16"/>
      <c r="E28" s="16"/>
      <c r="F28" s="16"/>
      <c r="H28" s="6" t="s">
        <v>98</v>
      </c>
      <c r="I28" s="2">
        <v>795</v>
      </c>
      <c r="J28" s="2">
        <v>0</v>
      </c>
      <c r="K28" s="7">
        <v>2904</v>
      </c>
      <c r="M28" s="16"/>
      <c r="N28" s="16"/>
      <c r="O28" s="16"/>
      <c r="P28" s="16"/>
    </row>
    <row r="29" spans="3:16" x14ac:dyDescent="0.25">
      <c r="C29" s="16"/>
      <c r="D29" s="16"/>
      <c r="E29" s="16"/>
      <c r="F29" s="16"/>
      <c r="H29" s="6" t="s">
        <v>99</v>
      </c>
      <c r="I29" s="2">
        <v>739</v>
      </c>
      <c r="J29" s="2">
        <v>0</v>
      </c>
      <c r="K29" s="7">
        <v>2511</v>
      </c>
      <c r="M29" s="16"/>
      <c r="N29" s="16"/>
      <c r="O29" s="16"/>
      <c r="P29" s="16"/>
    </row>
    <row r="30" spans="3:16" x14ac:dyDescent="0.25">
      <c r="C30" s="16"/>
      <c r="D30" s="16"/>
      <c r="E30" s="16"/>
      <c r="F30" s="16"/>
      <c r="H30" s="6" t="s">
        <v>100</v>
      </c>
      <c r="I30" s="2">
        <v>696</v>
      </c>
      <c r="J30" s="2">
        <v>1</v>
      </c>
      <c r="K30" s="7">
        <v>1602</v>
      </c>
      <c r="M30" s="16"/>
      <c r="N30" s="16"/>
      <c r="O30" s="16"/>
      <c r="P30" s="16"/>
    </row>
    <row r="31" spans="3:16" ht="15.75" thickBot="1" x14ac:dyDescent="0.3">
      <c r="C31" s="16"/>
      <c r="D31" s="16"/>
      <c r="E31" s="16"/>
      <c r="F31" s="16"/>
      <c r="H31" s="6" t="s">
        <v>101</v>
      </c>
      <c r="I31" s="2">
        <v>812</v>
      </c>
      <c r="J31" s="2">
        <v>70</v>
      </c>
      <c r="K31" s="7">
        <v>816</v>
      </c>
      <c r="M31" s="16"/>
      <c r="N31" s="16"/>
      <c r="O31" s="16"/>
      <c r="P31" s="16"/>
    </row>
    <row r="32" spans="3:16" ht="15.75" thickBot="1" x14ac:dyDescent="0.3">
      <c r="H32" s="12" t="s">
        <v>43</v>
      </c>
      <c r="I32" s="1">
        <f>SUM(I4:I31)</f>
        <v>17729</v>
      </c>
      <c r="J32" s="1">
        <f>SUM(J4:J31)</f>
        <v>5663</v>
      </c>
      <c r="K32" s="1">
        <f>SUM(K4:K31)</f>
        <v>21629</v>
      </c>
    </row>
  </sheetData>
  <mergeCells count="3">
    <mergeCell ref="C2:F2"/>
    <mergeCell ref="H2:K2"/>
    <mergeCell ref="M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F020-0FAB-4B9D-B1A5-9B87E8CC158C}">
  <dimension ref="C1:P20"/>
  <sheetViews>
    <sheetView tabSelected="1" topLeftCell="A6" workbookViewId="0">
      <selection activeCell="C35" sqref="C35"/>
    </sheetView>
  </sheetViews>
  <sheetFormatPr defaultRowHeight="15" x14ac:dyDescent="0.25"/>
  <cols>
    <col min="2" max="2" width="9.140625" customWidth="1"/>
    <col min="3" max="3" width="25.7109375" customWidth="1"/>
    <col min="4" max="6" width="15.7109375" customWidth="1"/>
    <col min="8" max="8" width="25.7109375" customWidth="1"/>
    <col min="9" max="11" width="15.7109375" customWidth="1"/>
    <col min="13" max="13" width="25.7109375" customWidth="1"/>
    <col min="14" max="16" width="15.7109375" customWidth="1"/>
  </cols>
  <sheetData>
    <row r="1" spans="3:16" ht="15.75" thickBot="1" x14ac:dyDescent="0.3"/>
    <row r="2" spans="3:16" ht="15.75" thickBot="1" x14ac:dyDescent="0.3">
      <c r="C2" s="17" t="s">
        <v>105</v>
      </c>
      <c r="D2" s="18"/>
      <c r="E2" s="18"/>
      <c r="F2" s="19"/>
      <c r="H2" s="17" t="s">
        <v>132</v>
      </c>
      <c r="I2" s="18"/>
      <c r="J2" s="18"/>
      <c r="K2" s="19"/>
      <c r="M2" s="17" t="s">
        <v>113</v>
      </c>
      <c r="N2" s="18"/>
      <c r="O2" s="18"/>
      <c r="P2" s="19"/>
    </row>
    <row r="3" spans="3:16" ht="15.75" thickBot="1" x14ac:dyDescent="0.3">
      <c r="C3" s="11" t="s">
        <v>3</v>
      </c>
      <c r="D3" s="11" t="s">
        <v>0</v>
      </c>
      <c r="E3" s="11" t="s">
        <v>1</v>
      </c>
      <c r="F3" s="11" t="s">
        <v>2</v>
      </c>
      <c r="H3" s="11" t="s">
        <v>3</v>
      </c>
      <c r="I3" s="11" t="s">
        <v>0</v>
      </c>
      <c r="J3" s="11" t="s">
        <v>1</v>
      </c>
      <c r="K3" s="11" t="s">
        <v>2</v>
      </c>
      <c r="M3" s="11" t="s">
        <v>3</v>
      </c>
      <c r="N3" s="11" t="s">
        <v>0</v>
      </c>
      <c r="O3" s="11" t="s">
        <v>1</v>
      </c>
      <c r="P3" s="11" t="s">
        <v>2</v>
      </c>
    </row>
    <row r="4" spans="3:16" x14ac:dyDescent="0.25">
      <c r="C4" s="3" t="s">
        <v>109</v>
      </c>
      <c r="D4" s="4">
        <v>603</v>
      </c>
      <c r="E4" s="4">
        <v>33</v>
      </c>
      <c r="F4" s="5">
        <v>1374</v>
      </c>
      <c r="H4" s="3" t="s">
        <v>116</v>
      </c>
      <c r="I4" s="4">
        <v>186</v>
      </c>
      <c r="J4" s="4">
        <v>0</v>
      </c>
      <c r="K4" s="5">
        <v>300</v>
      </c>
      <c r="M4" s="3" t="s">
        <v>114</v>
      </c>
      <c r="N4" s="4">
        <v>31</v>
      </c>
      <c r="O4" s="4">
        <v>56</v>
      </c>
      <c r="P4" s="5">
        <v>13</v>
      </c>
    </row>
    <row r="5" spans="3:16" x14ac:dyDescent="0.25">
      <c r="C5" s="6" t="s">
        <v>110</v>
      </c>
      <c r="D5" s="2">
        <v>959</v>
      </c>
      <c r="E5" s="2">
        <v>110</v>
      </c>
      <c r="F5" s="7">
        <v>1510</v>
      </c>
      <c r="H5" s="6" t="s">
        <v>117</v>
      </c>
      <c r="I5" s="2">
        <v>543</v>
      </c>
      <c r="J5" s="2">
        <v>75</v>
      </c>
      <c r="K5" s="7">
        <v>256</v>
      </c>
      <c r="M5" s="6" t="s">
        <v>115</v>
      </c>
      <c r="N5" s="2">
        <v>305</v>
      </c>
      <c r="O5" s="2">
        <v>41</v>
      </c>
      <c r="P5" s="7">
        <v>163</v>
      </c>
    </row>
    <row r="6" spans="3:16" ht="15.75" thickBot="1" x14ac:dyDescent="0.3">
      <c r="C6" s="6" t="s">
        <v>111</v>
      </c>
      <c r="D6" s="2">
        <v>1065</v>
      </c>
      <c r="E6" s="2">
        <v>157</v>
      </c>
      <c r="F6" s="7">
        <v>1262</v>
      </c>
      <c r="H6" s="6" t="s">
        <v>118</v>
      </c>
      <c r="I6" s="2">
        <v>308</v>
      </c>
      <c r="J6" s="2">
        <v>156</v>
      </c>
      <c r="K6" s="7">
        <v>47</v>
      </c>
      <c r="M6" s="13"/>
      <c r="N6" s="14"/>
      <c r="O6" s="14"/>
      <c r="P6" s="15"/>
    </row>
    <row r="7" spans="3:16" ht="15.75" thickBot="1" x14ac:dyDescent="0.3">
      <c r="C7" s="13" t="s">
        <v>112</v>
      </c>
      <c r="D7" s="14">
        <v>281</v>
      </c>
      <c r="E7" s="14">
        <v>35</v>
      </c>
      <c r="F7" s="15">
        <v>440</v>
      </c>
      <c r="H7" s="6" t="s">
        <v>119</v>
      </c>
      <c r="I7" s="2">
        <v>125</v>
      </c>
      <c r="J7" s="2">
        <v>193</v>
      </c>
      <c r="K7" s="7">
        <v>26</v>
      </c>
      <c r="M7" s="12" t="s">
        <v>43</v>
      </c>
      <c r="N7" s="1">
        <f>SUM(N4:N6)</f>
        <v>336</v>
      </c>
      <c r="O7" s="1">
        <f>SUM(O4:O6)</f>
        <v>97</v>
      </c>
      <c r="P7" s="1">
        <f>SUM(P4:P6)</f>
        <v>176</v>
      </c>
    </row>
    <row r="8" spans="3:16" ht="15.75" thickBot="1" x14ac:dyDescent="0.3">
      <c r="C8" s="12" t="s">
        <v>43</v>
      </c>
      <c r="D8" s="1">
        <f>SUM(D4:D7)</f>
        <v>2908</v>
      </c>
      <c r="E8" s="1">
        <f>SUM(E4:E7)</f>
        <v>335</v>
      </c>
      <c r="F8" s="1">
        <f>SUM(F4:F7)</f>
        <v>4586</v>
      </c>
      <c r="H8" s="6" t="s">
        <v>120</v>
      </c>
      <c r="I8" s="2">
        <v>158</v>
      </c>
      <c r="J8" s="2">
        <v>210</v>
      </c>
      <c r="K8" s="7">
        <v>10</v>
      </c>
      <c r="M8" s="16"/>
      <c r="N8" s="16"/>
      <c r="O8" s="16"/>
      <c r="P8" s="16"/>
    </row>
    <row r="9" spans="3:16" x14ac:dyDescent="0.25">
      <c r="C9" s="16"/>
      <c r="D9" s="16"/>
      <c r="E9" s="16"/>
      <c r="F9" s="16"/>
      <c r="H9" s="6" t="s">
        <v>121</v>
      </c>
      <c r="I9" s="2">
        <v>639</v>
      </c>
      <c r="J9" s="2">
        <v>606</v>
      </c>
      <c r="K9" s="7">
        <v>36</v>
      </c>
      <c r="M9" s="16"/>
      <c r="N9" s="16"/>
      <c r="O9" s="16"/>
      <c r="P9" s="16"/>
    </row>
    <row r="10" spans="3:16" x14ac:dyDescent="0.25">
      <c r="C10" s="16"/>
      <c r="D10" s="16"/>
      <c r="E10" s="16"/>
      <c r="F10" s="16"/>
      <c r="H10" s="6" t="s">
        <v>122</v>
      </c>
      <c r="I10" s="2">
        <v>345</v>
      </c>
      <c r="J10" s="2">
        <v>103</v>
      </c>
      <c r="K10" s="7">
        <v>105</v>
      </c>
      <c r="M10" s="16"/>
      <c r="N10" s="16"/>
      <c r="O10" s="16"/>
      <c r="P10" s="16"/>
    </row>
    <row r="11" spans="3:16" x14ac:dyDescent="0.25">
      <c r="C11" s="16"/>
      <c r="D11" s="16"/>
      <c r="E11" s="16"/>
      <c r="F11" s="16"/>
      <c r="H11" s="6" t="s">
        <v>123</v>
      </c>
      <c r="I11" s="2">
        <v>226</v>
      </c>
      <c r="J11" s="2">
        <v>155</v>
      </c>
      <c r="K11" s="7">
        <v>65</v>
      </c>
      <c r="M11" s="16"/>
      <c r="N11" s="16"/>
      <c r="O11" s="16"/>
      <c r="P11" s="16"/>
    </row>
    <row r="12" spans="3:16" x14ac:dyDescent="0.25">
      <c r="C12" s="16"/>
      <c r="D12" s="16"/>
      <c r="E12" s="16"/>
      <c r="F12" s="16"/>
      <c r="H12" s="6" t="s">
        <v>124</v>
      </c>
      <c r="I12" s="2">
        <v>225</v>
      </c>
      <c r="J12" s="2">
        <v>78</v>
      </c>
      <c r="K12" s="7">
        <v>89</v>
      </c>
      <c r="M12" s="16"/>
      <c r="N12" s="16"/>
      <c r="O12" s="16"/>
      <c r="P12" s="16"/>
    </row>
    <row r="13" spans="3:16" x14ac:dyDescent="0.25">
      <c r="C13" s="16"/>
      <c r="D13" s="16"/>
      <c r="E13" s="16"/>
      <c r="F13" s="16"/>
      <c r="H13" s="6" t="s">
        <v>125</v>
      </c>
      <c r="I13" s="2">
        <v>275</v>
      </c>
      <c r="J13" s="2">
        <v>165</v>
      </c>
      <c r="K13" s="7">
        <v>45</v>
      </c>
      <c r="M13" s="16"/>
      <c r="N13" s="16"/>
      <c r="O13" s="16"/>
      <c r="P13" s="16"/>
    </row>
    <row r="14" spans="3:16" x14ac:dyDescent="0.25">
      <c r="C14" s="16"/>
      <c r="D14" s="16"/>
      <c r="E14" s="16"/>
      <c r="F14" s="16"/>
      <c r="H14" s="6" t="s">
        <v>126</v>
      </c>
      <c r="I14" s="2">
        <v>582</v>
      </c>
      <c r="J14" s="2">
        <v>266</v>
      </c>
      <c r="K14" s="7">
        <v>99</v>
      </c>
      <c r="M14" s="16"/>
      <c r="N14" s="16"/>
      <c r="O14" s="16"/>
      <c r="P14" s="16"/>
    </row>
    <row r="15" spans="3:16" x14ac:dyDescent="0.25">
      <c r="C15" s="16"/>
      <c r="D15" s="16"/>
      <c r="E15" s="16"/>
      <c r="F15" s="16"/>
      <c r="H15" s="6" t="s">
        <v>127</v>
      </c>
      <c r="I15" s="2">
        <v>159</v>
      </c>
      <c r="J15" s="2">
        <v>73</v>
      </c>
      <c r="K15" s="7">
        <v>92</v>
      </c>
      <c r="M15" s="16"/>
      <c r="N15" s="16"/>
      <c r="O15" s="16"/>
      <c r="P15" s="16"/>
    </row>
    <row r="16" spans="3:16" x14ac:dyDescent="0.25">
      <c r="C16" s="16"/>
      <c r="D16" s="16"/>
      <c r="E16" s="16"/>
      <c r="F16" s="16"/>
      <c r="H16" s="6" t="s">
        <v>128</v>
      </c>
      <c r="I16" s="2">
        <v>208</v>
      </c>
      <c r="J16" s="2">
        <v>69</v>
      </c>
      <c r="K16" s="7">
        <v>84</v>
      </c>
      <c r="M16" s="16"/>
      <c r="N16" s="16"/>
      <c r="O16" s="16"/>
      <c r="P16" s="16"/>
    </row>
    <row r="17" spans="3:16" x14ac:dyDescent="0.25">
      <c r="C17" s="16"/>
      <c r="D17" s="16"/>
      <c r="E17" s="16"/>
      <c r="F17" s="16"/>
      <c r="H17" s="6" t="s">
        <v>129</v>
      </c>
      <c r="I17" s="2">
        <v>279</v>
      </c>
      <c r="J17" s="2">
        <v>86</v>
      </c>
      <c r="K17" s="7">
        <v>119</v>
      </c>
      <c r="M17" s="16"/>
      <c r="N17" s="16"/>
      <c r="O17" s="16"/>
      <c r="P17" s="16"/>
    </row>
    <row r="18" spans="3:16" x14ac:dyDescent="0.25">
      <c r="C18" s="16"/>
      <c r="D18" s="16"/>
      <c r="E18" s="16"/>
      <c r="F18" s="16"/>
      <c r="H18" s="6" t="s">
        <v>130</v>
      </c>
      <c r="I18" s="2">
        <v>219</v>
      </c>
      <c r="J18" s="2">
        <v>151</v>
      </c>
      <c r="K18" s="7">
        <v>26</v>
      </c>
      <c r="M18" s="16"/>
      <c r="N18" s="16"/>
      <c r="O18" s="16"/>
      <c r="P18" s="16"/>
    </row>
    <row r="19" spans="3:16" ht="15.75" thickBot="1" x14ac:dyDescent="0.3">
      <c r="C19" s="16"/>
      <c r="D19" s="16"/>
      <c r="E19" s="16"/>
      <c r="F19" s="16"/>
      <c r="H19" s="6" t="s">
        <v>131</v>
      </c>
      <c r="I19" s="2">
        <v>145</v>
      </c>
      <c r="J19" s="2">
        <v>89</v>
      </c>
      <c r="K19" s="7">
        <v>4</v>
      </c>
      <c r="M19" s="16"/>
      <c r="N19" s="16"/>
      <c r="O19" s="16"/>
      <c r="P19" s="16"/>
    </row>
    <row r="20" spans="3:16" ht="15.75" thickBot="1" x14ac:dyDescent="0.3">
      <c r="H20" s="12" t="s">
        <v>43</v>
      </c>
      <c r="I20" s="1">
        <f>SUM(I4:I19)</f>
        <v>4622</v>
      </c>
      <c r="J20" s="1">
        <f>SUM(J4:J19)</f>
        <v>2475</v>
      </c>
      <c r="K20" s="1">
        <f>SUM(K4:K19)</f>
        <v>1403</v>
      </c>
    </row>
  </sheetData>
  <mergeCells count="3">
    <mergeCell ref="C2:F2"/>
    <mergeCell ref="H2:K2"/>
    <mergeCell ref="M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XS101</vt:lpstr>
      <vt:lpstr>XS102</vt:lpstr>
      <vt:lpstr>XS201</vt:lpstr>
      <vt:lpstr>XS301</vt:lpstr>
    </vt:vector>
  </TitlesOfParts>
  <Manager/>
  <Company>TranSystems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TranSystems</dc:creator>
  <cp:keywords/>
  <dc:description/>
  <cp:lastModifiedBy>Zahra Rahimi</cp:lastModifiedBy>
  <cp:revision/>
  <dcterms:created xsi:type="dcterms:W3CDTF">2017-04-04T19:20:15Z</dcterms:created>
  <dcterms:modified xsi:type="dcterms:W3CDTF">2025-08-13T20:49:40Z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