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jectData\FAI\110412\RealEstate\Parcels\002\"/>
    </mc:Choice>
  </mc:AlternateContent>
  <xr:revisionPtr revIDLastSave="0" documentId="8_{26E17CD5-060B-44DA-B0DE-41A9A901180E}" xr6:coauthVersionLast="36" xr6:coauthVersionMax="36" xr10:uidLastSave="{00000000-0000-0000-0000-000000000000}"/>
  <bookViews>
    <workbookView xWindow="0" yWindow="0" windowWidth="21570" windowHeight="7980" xr2:uid="{18B1392C-0824-4D4E-8237-37148542AC4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6" i="2" l="1"/>
  <c r="H10" i="2"/>
  <c r="H9" i="2"/>
  <c r="H2" i="2"/>
  <c r="C5" i="1" l="1"/>
</calcChain>
</file>

<file path=xl/sharedStrings.xml><?xml version="1.0" encoding="utf-8"?>
<sst xmlns="http://schemas.openxmlformats.org/spreadsheetml/2006/main" count="75" uniqueCount="72">
  <si>
    <t>Parcel</t>
  </si>
  <si>
    <t>Property</t>
  </si>
  <si>
    <t>Dairy Queen</t>
  </si>
  <si>
    <t>Farm Credit</t>
  </si>
  <si>
    <t>Dollar General</t>
  </si>
  <si>
    <t>Price per Acre</t>
  </si>
  <si>
    <t>Date</t>
  </si>
  <si>
    <t>8/2014</t>
  </si>
  <si>
    <t>5/2013</t>
  </si>
  <si>
    <t>7/2020</t>
  </si>
  <si>
    <t>Acreage</t>
  </si>
  <si>
    <t>Zoned</t>
  </si>
  <si>
    <t>Commercial</t>
  </si>
  <si>
    <t xml:space="preserve">ODOT- Previous </t>
  </si>
  <si>
    <t xml:space="preserve">Light Signal </t>
  </si>
  <si>
    <t>Average</t>
  </si>
  <si>
    <t>Owner</t>
  </si>
  <si>
    <t>PropertyAddress</t>
  </si>
  <si>
    <t>LandUse</t>
  </si>
  <si>
    <t>Acres</t>
  </si>
  <si>
    <t>MailingAddress</t>
  </si>
  <si>
    <t xml:space="preserve">FLATS ON MEMORIAL LLC THE </t>
  </si>
  <si>
    <t>1733  BELLMEADOW DR</t>
  </si>
  <si>
    <t>3895 STONERIDGE LN  DUBLIN OH 43017</t>
  </si>
  <si>
    <t xml:space="preserve">D DONLEY INVESTMENTS LLC </t>
  </si>
  <si>
    <t>0  BUSEY RD</t>
  </si>
  <si>
    <t>P O BOX 272  PICKERINGTON OH 43147</t>
  </si>
  <si>
    <t xml:space="preserve">MID STATE RENTAL LLC </t>
  </si>
  <si>
    <t>4966  CHILLICOTHE-LANCASTER RD SW</t>
  </si>
  <si>
    <t>4937 PLEASANT VALLEY RD SE  LANCASTER OH 43130</t>
  </si>
  <si>
    <t>CRITES SCOTT A &amp; JESSICA M SURV</t>
  </si>
  <si>
    <t>651 703  BRUMFIELD RD</t>
  </si>
  <si>
    <t>651 BRUMFIELD RD  LANCASTER OH 43130</t>
  </si>
  <si>
    <t xml:space="preserve">BSE HOLDINGS LLC </t>
  </si>
  <si>
    <t>1300  COLLINS RD NW</t>
  </si>
  <si>
    <t>10228 GOVERNOR LANE BLVD STE 3002  WILLIAMSPORT MD 21795</t>
  </si>
  <si>
    <t xml:space="preserve">COLUMBIA GAS OF OHIO INC </t>
  </si>
  <si>
    <t>0  OLD COLUMBUS RD NW</t>
  </si>
  <si>
    <t>290 WEST NATIONWIDE BLVD  COLUMBUS OH 43215</t>
  </si>
  <si>
    <t xml:space="preserve">LDT REAL ESTATE LLC </t>
  </si>
  <si>
    <t>6550  LANCASTER-CIRCLEVILLE RD SW</t>
  </si>
  <si>
    <t>6095 CHILLILCOTHE-LANCASTER RD SW  AMANDA OH 43102</t>
  </si>
  <si>
    <t xml:space="preserve">33A DEVELOPMENT LLC </t>
  </si>
  <si>
    <t>4164  OLD COLUMBUS RD NW</t>
  </si>
  <si>
    <t>195 RAINBOW DR NW  LANCASTER OH 43130</t>
  </si>
  <si>
    <t xml:space="preserve">PAI PROPERTIES LLC </t>
  </si>
  <si>
    <t>3240  OLD COLUMBUS RD NW</t>
  </si>
  <si>
    <t>3210 OLD COLUMBUS RD NW  CARROLL OH 43112</t>
  </si>
  <si>
    <t xml:space="preserve">MILL TECH REALTY LLC </t>
  </si>
  <si>
    <t>6355  RUTHERFORD DR</t>
  </si>
  <si>
    <t>6355 RUTHERFORD DR  CANAL WINCHESTER OH 43110</t>
  </si>
  <si>
    <t xml:space="preserve">PLATINUM STORAGE LLC </t>
  </si>
  <si>
    <t>2843  LIFER LN SW</t>
  </si>
  <si>
    <t>692 PERRY RD  FRANKFORT OH 45628</t>
  </si>
  <si>
    <t xml:space="preserve">MICHELE PROPERTIES LLC </t>
  </si>
  <si>
    <t>6834 6850  WINCHESTER-SOUTHERN RD SW</t>
  </si>
  <si>
    <t>430 N COURT ST  CIRCLEVILLE OH 43113</t>
  </si>
  <si>
    <t xml:space="preserve">KINNIARD CHAD </t>
  </si>
  <si>
    <t>3740  OLD LOGAN RD SE</t>
  </si>
  <si>
    <t>3465 DUFFY RD SE  LANCASTER OH 43130</t>
  </si>
  <si>
    <t xml:space="preserve">TWC HOLDINGS LLC </t>
  </si>
  <si>
    <t>615  LOGAN-THORNVILLE RD NE</t>
  </si>
  <si>
    <t>6585 N JEROME RD  ALMA MI 48801</t>
  </si>
  <si>
    <t xml:space="preserve">BRONZE STONE GROUP LLC </t>
  </si>
  <si>
    <t>351  COONPATH RD NE</t>
  </si>
  <si>
    <t>P O BOX 395  CANFIELD OH 44406</t>
  </si>
  <si>
    <t xml:space="preserve">SS RUSHCREEK LLC </t>
  </si>
  <si>
    <t>80  LOGAN-THORNVILLE RD NE</t>
  </si>
  <si>
    <t>6105 BREMEN RD SE  LANCASTER OH 43130</t>
  </si>
  <si>
    <t xml:space="preserve">CASH FLOW REAL ESTATE LLC </t>
  </si>
  <si>
    <t>2479  CRAWFIS RD SE</t>
  </si>
  <si>
    <t>P O BOX 19  BLACKLICK OH 43004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</si>
</sst>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7" fontId="0" fillId="0" borderId="0" xfId="0" quotePrefix="1" applyNumberFormat="1"/>
    <xf numFmtId="0" fontId="0" fillId="0" borderId="0" xfId="0" quotePrefix="1"/>
    <xf numFmtId="44" fontId="0" fillId="0" borderId="0" xfId="1" applyFont="1"/>
    <xf numFmtId="0" fontId="2" fillId="0" borderId="0" xfId="0" applyFont="1" applyAlignment="1">
      <alignment horizontal="center"/>
    </xf>
    <xf numFmtId="44" fontId="0" fillId="0" borderId="0" xfId="0" applyNumberFormat="1"/>
    <xf numFmtId="4" fontId="0" fillId="0" borderId="0" xfId="0" applyNumberFormat="1"/>
    <xf numFmtId="0" fontId="0" fillId="2" borderId="0" xfId="0" applyFill="1"/>
    <xf numFmtId="4" fontId="0" fillId="2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2356-BFAF-461A-9D0F-5F80D36311C7}">
  <dimension ref="A1:F7"/>
  <sheetViews>
    <sheetView tabSelected="1" workbookViewId="0">
      <selection activeCell="I7" sqref="I7"/>
    </sheetView>
  </sheetViews>
  <sheetFormatPr defaultRowHeight="15" x14ac:dyDescent="0.25"/>
  <cols>
    <col min="1" max="1" width="14.85546875" bestFit="1" customWidth="1"/>
    <col min="2" max="2" width="13.140625" bestFit="1" customWidth="1"/>
    <col min="3" max="3" width="14.42578125" customWidth="1"/>
    <col min="4" max="4" width="9.42578125" customWidth="1"/>
    <col min="5" max="5" width="7.7109375" bestFit="1" customWidth="1"/>
    <col min="6" max="6" width="14.85546875" customWidth="1"/>
  </cols>
  <sheetData>
    <row r="1" spans="1:6" s="4" customFormat="1" x14ac:dyDescent="0.25">
      <c r="A1" s="4" t="s">
        <v>0</v>
      </c>
      <c r="B1" s="4" t="s">
        <v>1</v>
      </c>
      <c r="C1" s="4" t="s">
        <v>5</v>
      </c>
      <c r="D1" s="4" t="s">
        <v>6</v>
      </c>
      <c r="E1" s="4" t="s">
        <v>10</v>
      </c>
      <c r="F1" s="4" t="s">
        <v>11</v>
      </c>
    </row>
    <row r="2" spans="1:6" x14ac:dyDescent="0.25">
      <c r="A2">
        <v>490263421</v>
      </c>
      <c r="B2" t="s">
        <v>2</v>
      </c>
      <c r="C2" s="3">
        <v>60870.97</v>
      </c>
      <c r="D2" s="1" t="s">
        <v>7</v>
      </c>
      <c r="E2">
        <v>3.1</v>
      </c>
      <c r="F2" t="s">
        <v>12</v>
      </c>
    </row>
    <row r="3" spans="1:6" x14ac:dyDescent="0.25">
      <c r="A3">
        <v>490263430</v>
      </c>
      <c r="B3" t="s">
        <v>3</v>
      </c>
      <c r="C3" s="3">
        <v>36893.199999999997</v>
      </c>
      <c r="D3" s="2" t="s">
        <v>8</v>
      </c>
      <c r="E3">
        <v>5.15</v>
      </c>
      <c r="F3" t="s">
        <v>12</v>
      </c>
    </row>
    <row r="4" spans="1:6" x14ac:dyDescent="0.25">
      <c r="A4">
        <v>240261300</v>
      </c>
      <c r="B4" t="s">
        <v>4</v>
      </c>
      <c r="C4" s="3">
        <v>92764.38</v>
      </c>
      <c r="D4" s="2" t="s">
        <v>9</v>
      </c>
      <c r="E4">
        <v>2.1560000000000001</v>
      </c>
      <c r="F4" t="s">
        <v>12</v>
      </c>
    </row>
    <row r="5" spans="1:6" x14ac:dyDescent="0.25">
      <c r="B5" t="s">
        <v>15</v>
      </c>
      <c r="C5" s="5">
        <f>AVERAGE(C2:C4)</f>
        <v>63509.516666666663</v>
      </c>
    </row>
    <row r="7" spans="1:6" x14ac:dyDescent="0.25">
      <c r="A7" t="s">
        <v>13</v>
      </c>
      <c r="B7" t="s">
        <v>14</v>
      </c>
      <c r="C7" s="3">
        <v>136364</v>
      </c>
      <c r="E7">
        <v>2.1999999999999999E-2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C670A-7BE5-4201-8AA3-3E9825F16805}">
  <dimension ref="A1:H18"/>
  <sheetViews>
    <sheetView workbookViewId="0">
      <selection sqref="A1:XFD1048576"/>
    </sheetView>
  </sheetViews>
  <sheetFormatPr defaultRowHeight="15" x14ac:dyDescent="0.25"/>
  <cols>
    <col min="1" max="1" width="12.5703125" customWidth="1"/>
    <col min="2" max="2" width="32.42578125" customWidth="1"/>
    <col min="3" max="3" width="41.7109375" customWidth="1"/>
    <col min="6" max="6" width="58.42578125" customWidth="1"/>
    <col min="7" max="7" width="16.7109375" style="6" customWidth="1"/>
    <col min="8" max="8" width="15.140625" customWidth="1"/>
  </cols>
  <sheetData>
    <row r="1" spans="1:8" x14ac:dyDescent="0.25">
      <c r="A1" t="s">
        <v>0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</row>
    <row r="2" spans="1:8" s="7" customFormat="1" x14ac:dyDescent="0.25">
      <c r="A2" s="7">
        <v>532152400</v>
      </c>
      <c r="B2" s="7" t="s">
        <v>21</v>
      </c>
      <c r="C2" s="7" t="s">
        <v>22</v>
      </c>
      <c r="D2" s="7">
        <v>400</v>
      </c>
      <c r="E2" s="7">
        <v>18.939</v>
      </c>
      <c r="F2" s="7" t="s">
        <v>23</v>
      </c>
      <c r="G2" s="8">
        <v>350000</v>
      </c>
      <c r="H2" s="7">
        <f>SUM(G2/E2)</f>
        <v>18480.384391995354</v>
      </c>
    </row>
    <row r="3" spans="1:8" x14ac:dyDescent="0.25">
      <c r="A3">
        <v>420376213</v>
      </c>
      <c r="B3" t="s">
        <v>24</v>
      </c>
      <c r="C3" t="s">
        <v>25</v>
      </c>
      <c r="D3">
        <v>480</v>
      </c>
      <c r="E3">
        <v>10.166</v>
      </c>
      <c r="F3" t="s">
        <v>26</v>
      </c>
    </row>
    <row r="4" spans="1:8" x14ac:dyDescent="0.25">
      <c r="A4">
        <v>170013710</v>
      </c>
      <c r="B4" t="s">
        <v>27</v>
      </c>
      <c r="C4" t="s">
        <v>28</v>
      </c>
      <c r="D4">
        <v>499</v>
      </c>
      <c r="E4">
        <v>6.0030000000000001</v>
      </c>
      <c r="F4" t="s">
        <v>29</v>
      </c>
    </row>
    <row r="5" spans="1:8" x14ac:dyDescent="0.25">
      <c r="A5">
        <v>531001300</v>
      </c>
      <c r="B5" t="s">
        <v>30</v>
      </c>
      <c r="C5" t="s">
        <v>31</v>
      </c>
      <c r="D5">
        <v>499</v>
      </c>
      <c r="E5">
        <v>10</v>
      </c>
      <c r="F5" t="s">
        <v>32</v>
      </c>
    </row>
    <row r="6" spans="1:8" s="7" customFormat="1" x14ac:dyDescent="0.25">
      <c r="A6" s="7">
        <v>140100630</v>
      </c>
      <c r="B6" s="7" t="s">
        <v>33</v>
      </c>
      <c r="C6" s="7" t="s">
        <v>34</v>
      </c>
      <c r="D6" s="7">
        <v>400</v>
      </c>
      <c r="E6" s="7">
        <v>10.492000000000001</v>
      </c>
      <c r="F6" s="7" t="s">
        <v>35</v>
      </c>
      <c r="G6" s="8"/>
    </row>
    <row r="7" spans="1:8" s="7" customFormat="1" x14ac:dyDescent="0.25">
      <c r="A7" s="7">
        <v>130051750</v>
      </c>
      <c r="B7" s="7" t="s">
        <v>36</v>
      </c>
      <c r="C7" s="7" t="s">
        <v>37</v>
      </c>
      <c r="D7" s="7">
        <v>400</v>
      </c>
      <c r="E7" s="7">
        <v>8.66</v>
      </c>
      <c r="F7" s="7" t="s">
        <v>38</v>
      </c>
      <c r="G7" s="8"/>
    </row>
    <row r="8" spans="1:8" x14ac:dyDescent="0.25">
      <c r="A8">
        <v>10011000</v>
      </c>
      <c r="B8" t="s">
        <v>39</v>
      </c>
      <c r="C8" t="s">
        <v>40</v>
      </c>
      <c r="D8">
        <v>442</v>
      </c>
      <c r="E8">
        <v>14.22</v>
      </c>
      <c r="F8" t="s">
        <v>41</v>
      </c>
    </row>
    <row r="9" spans="1:8" x14ac:dyDescent="0.25">
      <c r="A9">
        <v>130050800</v>
      </c>
      <c r="B9" t="s">
        <v>42</v>
      </c>
      <c r="C9" t="s">
        <v>43</v>
      </c>
      <c r="D9">
        <v>462</v>
      </c>
      <c r="E9">
        <v>19.189</v>
      </c>
      <c r="F9" t="s">
        <v>44</v>
      </c>
      <c r="G9" s="6">
        <v>700000</v>
      </c>
      <c r="H9" s="7">
        <f>SUM(G9/E9)</f>
        <v>36479.23289384543</v>
      </c>
    </row>
    <row r="10" spans="1:8" x14ac:dyDescent="0.25">
      <c r="A10">
        <v>140103500</v>
      </c>
      <c r="B10" t="s">
        <v>45</v>
      </c>
      <c r="C10" t="s">
        <v>46</v>
      </c>
      <c r="D10">
        <v>499</v>
      </c>
      <c r="E10">
        <v>26.344999999999999</v>
      </c>
      <c r="F10" t="s">
        <v>47</v>
      </c>
      <c r="G10" s="6">
        <v>400000</v>
      </c>
      <c r="H10" s="7">
        <f>SUM(G10/E10)</f>
        <v>15183.146707155058</v>
      </c>
    </row>
    <row r="11" spans="1:8" x14ac:dyDescent="0.25">
      <c r="A11">
        <v>420376207</v>
      </c>
      <c r="B11" t="s">
        <v>48</v>
      </c>
      <c r="C11" t="s">
        <v>49</v>
      </c>
      <c r="D11">
        <v>480</v>
      </c>
      <c r="E11">
        <v>6.1230000000000002</v>
      </c>
      <c r="F11" t="s">
        <v>50</v>
      </c>
    </row>
    <row r="12" spans="1:8" x14ac:dyDescent="0.25">
      <c r="A12">
        <v>180057000</v>
      </c>
      <c r="B12" t="s">
        <v>51</v>
      </c>
      <c r="C12" t="s">
        <v>52</v>
      </c>
      <c r="D12">
        <v>481</v>
      </c>
      <c r="E12">
        <v>16</v>
      </c>
      <c r="F12" t="s">
        <v>53</v>
      </c>
    </row>
    <row r="13" spans="1:8" x14ac:dyDescent="0.25">
      <c r="A13">
        <v>110009800</v>
      </c>
      <c r="B13" t="s">
        <v>54</v>
      </c>
      <c r="C13" t="s">
        <v>55</v>
      </c>
      <c r="D13">
        <v>401</v>
      </c>
      <c r="E13">
        <v>6.43</v>
      </c>
      <c r="F13" t="s">
        <v>56</v>
      </c>
    </row>
    <row r="14" spans="1:8" s="7" customFormat="1" x14ac:dyDescent="0.25">
      <c r="A14" s="7">
        <v>40041700</v>
      </c>
      <c r="B14" s="7" t="s">
        <v>57</v>
      </c>
      <c r="C14" s="7" t="s">
        <v>58</v>
      </c>
      <c r="D14" s="7">
        <v>400</v>
      </c>
      <c r="E14" s="7">
        <v>23</v>
      </c>
      <c r="F14" s="7" t="s">
        <v>59</v>
      </c>
      <c r="G14" s="8"/>
    </row>
    <row r="15" spans="1:8" x14ac:dyDescent="0.25">
      <c r="A15">
        <v>340016510</v>
      </c>
      <c r="B15" t="s">
        <v>60</v>
      </c>
      <c r="C15" t="s">
        <v>61</v>
      </c>
      <c r="D15">
        <v>499</v>
      </c>
      <c r="E15">
        <v>9.11</v>
      </c>
      <c r="F15" t="s">
        <v>62</v>
      </c>
    </row>
    <row r="16" spans="1:8" x14ac:dyDescent="0.25">
      <c r="A16">
        <v>270000500</v>
      </c>
      <c r="B16" t="s">
        <v>63</v>
      </c>
      <c r="C16" t="s">
        <v>64</v>
      </c>
      <c r="D16">
        <v>447</v>
      </c>
      <c r="E16">
        <v>33.65</v>
      </c>
      <c r="F16" t="s">
        <v>65</v>
      </c>
      <c r="G16" s="6">
        <v>300000</v>
      </c>
      <c r="H16" s="7">
        <f>SUM(G16/E16)</f>
        <v>8915.3046062407138</v>
      </c>
    </row>
    <row r="17" spans="1:6" x14ac:dyDescent="0.25">
      <c r="A17">
        <v>340019100</v>
      </c>
      <c r="B17" t="s">
        <v>66</v>
      </c>
      <c r="C17" t="s">
        <v>67</v>
      </c>
      <c r="D17">
        <v>442</v>
      </c>
      <c r="E17">
        <v>13.04</v>
      </c>
      <c r="F17" t="s">
        <v>68</v>
      </c>
    </row>
    <row r="18" spans="1:6" x14ac:dyDescent="0.25">
      <c r="A18">
        <v>40042600</v>
      </c>
      <c r="B18" t="s">
        <v>69</v>
      </c>
      <c r="C18" t="s">
        <v>70</v>
      </c>
      <c r="D18">
        <v>455</v>
      </c>
      <c r="E18">
        <v>6.42</v>
      </c>
      <c r="F18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Welsh</dc:creator>
  <cp:lastModifiedBy>Kimber Heim</cp:lastModifiedBy>
  <cp:lastPrinted>2021-03-03T19:44:40Z</cp:lastPrinted>
  <dcterms:created xsi:type="dcterms:W3CDTF">2021-02-26T15:41:54Z</dcterms:created>
  <dcterms:modified xsi:type="dcterms:W3CDTF">2021-03-04T21:51:56Z</dcterms:modified>
</cp:coreProperties>
</file>