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jects\Active_Projects\FRA\FRA_33_2470_119387\Final_Products_Delivered\Reports\"/>
    </mc:Choice>
  </mc:AlternateContent>
  <xr:revisionPtr revIDLastSave="0" documentId="8_{93C7720B-8B35-4C4E-83AB-882BEFF0BF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1" i="1" l="1"/>
  <c r="I191" i="1"/>
  <c r="E191" i="1"/>
  <c r="F191" i="1" s="1"/>
  <c r="K191" i="1" s="1"/>
  <c r="J190" i="1"/>
  <c r="I190" i="1"/>
  <c r="E190" i="1"/>
  <c r="F190" i="1" s="1"/>
  <c r="K190" i="1" s="1"/>
  <c r="I189" i="1"/>
  <c r="J189" i="1" s="1"/>
  <c r="E189" i="1"/>
  <c r="F189" i="1" s="1"/>
  <c r="I188" i="1"/>
  <c r="J188" i="1" s="1"/>
  <c r="F188" i="1"/>
  <c r="E188" i="1"/>
  <c r="I187" i="1"/>
  <c r="J187" i="1" s="1"/>
  <c r="K187" i="1" s="1"/>
  <c r="F187" i="1"/>
  <c r="E187" i="1"/>
  <c r="J186" i="1"/>
  <c r="I186" i="1"/>
  <c r="F186" i="1"/>
  <c r="K186" i="1" s="1"/>
  <c r="E186" i="1"/>
  <c r="K185" i="1"/>
  <c r="I185" i="1"/>
  <c r="J185" i="1" s="1"/>
  <c r="F185" i="1"/>
  <c r="E185" i="1"/>
  <c r="J184" i="1"/>
  <c r="I184" i="1"/>
  <c r="F184" i="1"/>
  <c r="K184" i="1" s="1"/>
  <c r="E184" i="1"/>
  <c r="J183" i="1"/>
  <c r="I183" i="1"/>
  <c r="E183" i="1"/>
  <c r="F183" i="1" s="1"/>
  <c r="K183" i="1" s="1"/>
  <c r="J182" i="1"/>
  <c r="I182" i="1"/>
  <c r="E182" i="1"/>
  <c r="F182" i="1" s="1"/>
  <c r="I181" i="1"/>
  <c r="J181" i="1" s="1"/>
  <c r="E181" i="1"/>
  <c r="F181" i="1" s="1"/>
  <c r="I180" i="1"/>
  <c r="J180" i="1" s="1"/>
  <c r="F180" i="1"/>
  <c r="E180" i="1"/>
  <c r="I179" i="1"/>
  <c r="J179" i="1" s="1"/>
  <c r="K179" i="1" s="1"/>
  <c r="F179" i="1"/>
  <c r="E179" i="1"/>
  <c r="J178" i="1"/>
  <c r="I178" i="1"/>
  <c r="F178" i="1"/>
  <c r="K178" i="1" s="1"/>
  <c r="E178" i="1"/>
  <c r="I177" i="1"/>
  <c r="J177" i="1" s="1"/>
  <c r="K177" i="1" s="1"/>
  <c r="F177" i="1"/>
  <c r="E177" i="1"/>
  <c r="J176" i="1"/>
  <c r="I176" i="1"/>
  <c r="F176" i="1"/>
  <c r="K176" i="1" s="1"/>
  <c r="E176" i="1"/>
  <c r="J175" i="1"/>
  <c r="I175" i="1"/>
  <c r="E175" i="1"/>
  <c r="F175" i="1" s="1"/>
  <c r="K175" i="1" s="1"/>
  <c r="J174" i="1"/>
  <c r="I174" i="1"/>
  <c r="E174" i="1"/>
  <c r="F174" i="1" s="1"/>
  <c r="I173" i="1"/>
  <c r="J173" i="1" s="1"/>
  <c r="E173" i="1"/>
  <c r="F173" i="1" s="1"/>
  <c r="I172" i="1"/>
  <c r="J172" i="1" s="1"/>
  <c r="F172" i="1"/>
  <c r="K172" i="1" s="1"/>
  <c r="E172" i="1"/>
  <c r="I171" i="1"/>
  <c r="J171" i="1" s="1"/>
  <c r="K171" i="1" s="1"/>
  <c r="F171" i="1"/>
  <c r="E171" i="1"/>
  <c r="J170" i="1"/>
  <c r="I170" i="1"/>
  <c r="F170" i="1"/>
  <c r="K170" i="1" s="1"/>
  <c r="E170" i="1"/>
  <c r="K169" i="1"/>
  <c r="I169" i="1"/>
  <c r="J169" i="1" s="1"/>
  <c r="F169" i="1"/>
  <c r="E169" i="1"/>
  <c r="J168" i="1"/>
  <c r="I168" i="1"/>
  <c r="F168" i="1"/>
  <c r="K168" i="1" s="1"/>
  <c r="E168" i="1"/>
  <c r="J167" i="1"/>
  <c r="I167" i="1"/>
  <c r="E167" i="1"/>
  <c r="F167" i="1" s="1"/>
  <c r="K167" i="1" s="1"/>
  <c r="J166" i="1"/>
  <c r="I166" i="1"/>
  <c r="E166" i="1"/>
  <c r="F166" i="1" s="1"/>
  <c r="K166" i="1" s="1"/>
  <c r="I165" i="1"/>
  <c r="J165" i="1" s="1"/>
  <c r="E165" i="1"/>
  <c r="F165" i="1" s="1"/>
  <c r="K165" i="1" s="1"/>
  <c r="I164" i="1"/>
  <c r="J164" i="1" s="1"/>
  <c r="F164" i="1"/>
  <c r="E164" i="1"/>
  <c r="I163" i="1"/>
  <c r="J163" i="1" s="1"/>
  <c r="K163" i="1" s="1"/>
  <c r="F163" i="1"/>
  <c r="E163" i="1"/>
  <c r="J162" i="1"/>
  <c r="I162" i="1"/>
  <c r="F162" i="1"/>
  <c r="K162" i="1" s="1"/>
  <c r="E162" i="1"/>
  <c r="I161" i="1"/>
  <c r="J161" i="1" s="1"/>
  <c r="K161" i="1" s="1"/>
  <c r="F161" i="1"/>
  <c r="E161" i="1"/>
  <c r="J160" i="1"/>
  <c r="I160" i="1"/>
  <c r="F160" i="1"/>
  <c r="K160" i="1" s="1"/>
  <c r="E160" i="1"/>
  <c r="J159" i="1"/>
  <c r="I159" i="1"/>
  <c r="E159" i="1"/>
  <c r="F159" i="1" s="1"/>
  <c r="K159" i="1" s="1"/>
  <c r="J158" i="1"/>
  <c r="I158" i="1"/>
  <c r="E158" i="1"/>
  <c r="F158" i="1" s="1"/>
  <c r="K158" i="1" s="1"/>
  <c r="I157" i="1"/>
  <c r="J157" i="1" s="1"/>
  <c r="E157" i="1"/>
  <c r="F157" i="1" s="1"/>
  <c r="I156" i="1"/>
  <c r="J156" i="1" s="1"/>
  <c r="F156" i="1"/>
  <c r="E156" i="1"/>
  <c r="I155" i="1"/>
  <c r="J155" i="1" s="1"/>
  <c r="E155" i="1"/>
  <c r="F155" i="1" s="1"/>
  <c r="K155" i="1" s="1"/>
  <c r="J154" i="1"/>
  <c r="I154" i="1"/>
  <c r="F154" i="1"/>
  <c r="K154" i="1" s="1"/>
  <c r="E154" i="1"/>
  <c r="I153" i="1"/>
  <c r="J153" i="1" s="1"/>
  <c r="K153" i="1" s="1"/>
  <c r="F153" i="1"/>
  <c r="E153" i="1"/>
  <c r="J152" i="1"/>
  <c r="I152" i="1"/>
  <c r="F152" i="1"/>
  <c r="K152" i="1" s="1"/>
  <c r="E152" i="1"/>
  <c r="J151" i="1"/>
  <c r="I151" i="1"/>
  <c r="E151" i="1"/>
  <c r="F151" i="1" s="1"/>
  <c r="K151" i="1" s="1"/>
  <c r="J150" i="1"/>
  <c r="I150" i="1"/>
  <c r="E150" i="1"/>
  <c r="F150" i="1" s="1"/>
  <c r="K150" i="1" s="1"/>
  <c r="I149" i="1"/>
  <c r="J149" i="1" s="1"/>
  <c r="E149" i="1"/>
  <c r="F149" i="1" s="1"/>
  <c r="K149" i="1" s="1"/>
  <c r="I148" i="1"/>
  <c r="J148" i="1" s="1"/>
  <c r="F148" i="1"/>
  <c r="K148" i="1" s="1"/>
  <c r="E148" i="1"/>
  <c r="I147" i="1"/>
  <c r="J147" i="1" s="1"/>
  <c r="E147" i="1"/>
  <c r="F147" i="1" s="1"/>
  <c r="K147" i="1" s="1"/>
  <c r="J146" i="1"/>
  <c r="I146" i="1"/>
  <c r="F146" i="1"/>
  <c r="K146" i="1" s="1"/>
  <c r="E146" i="1"/>
  <c r="K145" i="1"/>
  <c r="I145" i="1"/>
  <c r="J145" i="1" s="1"/>
  <c r="F145" i="1"/>
  <c r="E145" i="1"/>
  <c r="J144" i="1"/>
  <c r="I144" i="1"/>
  <c r="F144" i="1"/>
  <c r="K144" i="1" s="1"/>
  <c r="E144" i="1"/>
  <c r="J143" i="1"/>
  <c r="I143" i="1"/>
  <c r="E143" i="1"/>
  <c r="F143" i="1" s="1"/>
  <c r="K143" i="1" s="1"/>
  <c r="J142" i="1"/>
  <c r="I142" i="1"/>
  <c r="E142" i="1"/>
  <c r="F142" i="1" s="1"/>
  <c r="I141" i="1"/>
  <c r="J141" i="1" s="1"/>
  <c r="E141" i="1"/>
  <c r="F141" i="1" s="1"/>
  <c r="I140" i="1"/>
  <c r="J140" i="1" s="1"/>
  <c r="F140" i="1"/>
  <c r="E140" i="1"/>
  <c r="I139" i="1"/>
  <c r="J139" i="1" s="1"/>
  <c r="E139" i="1"/>
  <c r="F139" i="1" s="1"/>
  <c r="K139" i="1" s="1"/>
  <c r="J138" i="1"/>
  <c r="I138" i="1"/>
  <c r="F138" i="1"/>
  <c r="K138" i="1" s="1"/>
  <c r="E138" i="1"/>
  <c r="I137" i="1"/>
  <c r="J137" i="1" s="1"/>
  <c r="K137" i="1" s="1"/>
  <c r="F137" i="1"/>
  <c r="E137" i="1"/>
  <c r="J136" i="1"/>
  <c r="I136" i="1"/>
  <c r="F136" i="1"/>
  <c r="K136" i="1" s="1"/>
  <c r="E136" i="1"/>
  <c r="J135" i="1"/>
  <c r="I135" i="1"/>
  <c r="E135" i="1"/>
  <c r="F135" i="1" s="1"/>
  <c r="K135" i="1" s="1"/>
  <c r="J134" i="1"/>
  <c r="I134" i="1"/>
  <c r="E134" i="1"/>
  <c r="F134" i="1" s="1"/>
  <c r="I133" i="1"/>
  <c r="J133" i="1" s="1"/>
  <c r="E133" i="1"/>
  <c r="F133" i="1" s="1"/>
  <c r="K133" i="1" s="1"/>
  <c r="I132" i="1"/>
  <c r="J132" i="1" s="1"/>
  <c r="F132" i="1"/>
  <c r="K132" i="1" s="1"/>
  <c r="E132" i="1"/>
  <c r="I131" i="1"/>
  <c r="J131" i="1" s="1"/>
  <c r="E131" i="1"/>
  <c r="F131" i="1" s="1"/>
  <c r="J130" i="1"/>
  <c r="I130" i="1"/>
  <c r="F130" i="1"/>
  <c r="K130" i="1" s="1"/>
  <c r="E130" i="1"/>
  <c r="I129" i="1"/>
  <c r="J129" i="1" s="1"/>
  <c r="K129" i="1" s="1"/>
  <c r="F129" i="1"/>
  <c r="E129" i="1"/>
  <c r="J128" i="1"/>
  <c r="I128" i="1"/>
  <c r="F128" i="1"/>
  <c r="K128" i="1" s="1"/>
  <c r="E128" i="1"/>
  <c r="J127" i="1"/>
  <c r="I127" i="1"/>
  <c r="E127" i="1"/>
  <c r="F127" i="1" s="1"/>
  <c r="K127" i="1" s="1"/>
  <c r="J126" i="1"/>
  <c r="I126" i="1"/>
  <c r="E126" i="1"/>
  <c r="F126" i="1" s="1"/>
  <c r="K126" i="1" s="1"/>
  <c r="I125" i="1"/>
  <c r="J125" i="1" s="1"/>
  <c r="E125" i="1"/>
  <c r="F125" i="1" s="1"/>
  <c r="I124" i="1"/>
  <c r="J124" i="1" s="1"/>
  <c r="F124" i="1"/>
  <c r="K124" i="1" s="1"/>
  <c r="E124" i="1"/>
  <c r="I123" i="1"/>
  <c r="J123" i="1" s="1"/>
  <c r="E123" i="1"/>
  <c r="F123" i="1" s="1"/>
  <c r="K123" i="1" s="1"/>
  <c r="J122" i="1"/>
  <c r="I122" i="1"/>
  <c r="F122" i="1"/>
  <c r="K122" i="1" s="1"/>
  <c r="E122" i="1"/>
  <c r="I121" i="1"/>
  <c r="J121" i="1" s="1"/>
  <c r="K121" i="1" s="1"/>
  <c r="F121" i="1"/>
  <c r="E121" i="1"/>
  <c r="J120" i="1"/>
  <c r="I120" i="1"/>
  <c r="F120" i="1"/>
  <c r="K120" i="1" s="1"/>
  <c r="E120" i="1"/>
  <c r="J119" i="1"/>
  <c r="I119" i="1"/>
  <c r="E119" i="1"/>
  <c r="F119" i="1" s="1"/>
  <c r="K119" i="1" s="1"/>
  <c r="J118" i="1"/>
  <c r="I118" i="1"/>
  <c r="E118" i="1"/>
  <c r="F118" i="1" s="1"/>
  <c r="K118" i="1" s="1"/>
  <c r="I117" i="1"/>
  <c r="J117" i="1" s="1"/>
  <c r="E117" i="1"/>
  <c r="F117" i="1" s="1"/>
  <c r="K117" i="1" s="1"/>
  <c r="I116" i="1"/>
  <c r="J116" i="1" s="1"/>
  <c r="F116" i="1"/>
  <c r="K116" i="1" s="1"/>
  <c r="E116" i="1"/>
  <c r="I115" i="1"/>
  <c r="J115" i="1" s="1"/>
  <c r="E115" i="1"/>
  <c r="F115" i="1" s="1"/>
  <c r="J114" i="1"/>
  <c r="I114" i="1"/>
  <c r="F114" i="1"/>
  <c r="K114" i="1" s="1"/>
  <c r="E114" i="1"/>
  <c r="K113" i="1"/>
  <c r="I113" i="1"/>
  <c r="J113" i="1" s="1"/>
  <c r="F113" i="1"/>
  <c r="E113" i="1"/>
  <c r="J112" i="1"/>
  <c r="I112" i="1"/>
  <c r="F112" i="1"/>
  <c r="K112" i="1" s="1"/>
  <c r="E112" i="1"/>
  <c r="J111" i="1"/>
  <c r="I111" i="1"/>
  <c r="E111" i="1"/>
  <c r="F111" i="1" s="1"/>
  <c r="K111" i="1" s="1"/>
  <c r="J110" i="1"/>
  <c r="I110" i="1"/>
  <c r="E110" i="1"/>
  <c r="F110" i="1" s="1"/>
  <c r="K110" i="1" s="1"/>
  <c r="I109" i="1"/>
  <c r="J109" i="1" s="1"/>
  <c r="E109" i="1"/>
  <c r="F109" i="1" s="1"/>
  <c r="K109" i="1" s="1"/>
  <c r="I108" i="1"/>
  <c r="J108" i="1" s="1"/>
  <c r="F108" i="1"/>
  <c r="E108" i="1"/>
  <c r="I107" i="1"/>
  <c r="J107" i="1" s="1"/>
  <c r="E107" i="1"/>
  <c r="F107" i="1" s="1"/>
  <c r="K107" i="1" s="1"/>
  <c r="J106" i="1"/>
  <c r="I106" i="1"/>
  <c r="F106" i="1"/>
  <c r="K106" i="1" s="1"/>
  <c r="E106" i="1"/>
  <c r="K105" i="1"/>
  <c r="I105" i="1"/>
  <c r="J105" i="1" s="1"/>
  <c r="F105" i="1"/>
  <c r="E105" i="1"/>
  <c r="J104" i="1"/>
  <c r="I104" i="1"/>
  <c r="F104" i="1"/>
  <c r="K104" i="1" s="1"/>
  <c r="E104" i="1"/>
  <c r="J103" i="1"/>
  <c r="I103" i="1"/>
  <c r="E103" i="1"/>
  <c r="F103" i="1" s="1"/>
  <c r="K103" i="1" s="1"/>
  <c r="J102" i="1"/>
  <c r="I102" i="1"/>
  <c r="E102" i="1"/>
  <c r="F102" i="1" s="1"/>
  <c r="K102" i="1" s="1"/>
  <c r="I101" i="1"/>
  <c r="J101" i="1" s="1"/>
  <c r="E101" i="1"/>
  <c r="F101" i="1" s="1"/>
  <c r="I100" i="1"/>
  <c r="J100" i="1" s="1"/>
  <c r="F100" i="1"/>
  <c r="E100" i="1"/>
  <c r="I99" i="1"/>
  <c r="J99" i="1" s="1"/>
  <c r="E99" i="1"/>
  <c r="F99" i="1" s="1"/>
  <c r="K99" i="1" s="1"/>
  <c r="J98" i="1"/>
  <c r="I98" i="1"/>
  <c r="F98" i="1"/>
  <c r="K98" i="1" s="1"/>
  <c r="E98" i="1"/>
  <c r="K97" i="1"/>
  <c r="I97" i="1"/>
  <c r="J97" i="1" s="1"/>
  <c r="F97" i="1"/>
  <c r="E97" i="1"/>
  <c r="J96" i="1"/>
  <c r="I96" i="1"/>
  <c r="F96" i="1"/>
  <c r="E96" i="1"/>
  <c r="J95" i="1"/>
  <c r="I95" i="1"/>
  <c r="E95" i="1"/>
  <c r="F95" i="1" s="1"/>
  <c r="K95" i="1" s="1"/>
  <c r="J94" i="1"/>
  <c r="I94" i="1"/>
  <c r="E94" i="1"/>
  <c r="F94" i="1" s="1"/>
  <c r="I93" i="1"/>
  <c r="J93" i="1" s="1"/>
  <c r="E93" i="1"/>
  <c r="F93" i="1" s="1"/>
  <c r="I92" i="1"/>
  <c r="J92" i="1" s="1"/>
  <c r="F92" i="1"/>
  <c r="E92" i="1"/>
  <c r="I91" i="1"/>
  <c r="J91" i="1" s="1"/>
  <c r="K91" i="1" s="1"/>
  <c r="E91" i="1"/>
  <c r="F91" i="1" s="1"/>
  <c r="J90" i="1"/>
  <c r="I90" i="1"/>
  <c r="F90" i="1"/>
  <c r="K90" i="1" s="1"/>
  <c r="E90" i="1"/>
  <c r="I89" i="1"/>
  <c r="J89" i="1" s="1"/>
  <c r="K89" i="1" s="1"/>
  <c r="F89" i="1"/>
  <c r="E89" i="1"/>
  <c r="J88" i="1"/>
  <c r="I88" i="1"/>
  <c r="F88" i="1"/>
  <c r="K88" i="1" s="1"/>
  <c r="E88" i="1"/>
  <c r="J87" i="1"/>
  <c r="I87" i="1"/>
  <c r="E87" i="1"/>
  <c r="F87" i="1" s="1"/>
  <c r="K87" i="1" s="1"/>
  <c r="J86" i="1"/>
  <c r="I86" i="1"/>
  <c r="E86" i="1"/>
  <c r="F86" i="1" s="1"/>
  <c r="I85" i="1"/>
  <c r="J85" i="1" s="1"/>
  <c r="E85" i="1"/>
  <c r="F85" i="1" s="1"/>
  <c r="I84" i="1"/>
  <c r="J84" i="1" s="1"/>
  <c r="F84" i="1"/>
  <c r="K84" i="1" s="1"/>
  <c r="E84" i="1"/>
  <c r="I83" i="1"/>
  <c r="J83" i="1" s="1"/>
  <c r="E83" i="1"/>
  <c r="F83" i="1" s="1"/>
  <c r="K83" i="1" s="1"/>
  <c r="J82" i="1"/>
  <c r="I82" i="1"/>
  <c r="F82" i="1"/>
  <c r="K82" i="1" s="1"/>
  <c r="E82" i="1"/>
  <c r="K81" i="1"/>
  <c r="I81" i="1"/>
  <c r="J81" i="1" s="1"/>
  <c r="F81" i="1"/>
  <c r="E81" i="1"/>
  <c r="J80" i="1"/>
  <c r="I80" i="1"/>
  <c r="F80" i="1"/>
  <c r="K80" i="1" s="1"/>
  <c r="E80" i="1"/>
  <c r="J79" i="1"/>
  <c r="I79" i="1"/>
  <c r="E79" i="1"/>
  <c r="F79" i="1" s="1"/>
  <c r="K79" i="1" s="1"/>
  <c r="J78" i="1"/>
  <c r="I78" i="1"/>
  <c r="E78" i="1"/>
  <c r="F78" i="1" s="1"/>
  <c r="K78" i="1" s="1"/>
  <c r="I77" i="1"/>
  <c r="J77" i="1" s="1"/>
  <c r="E77" i="1"/>
  <c r="F77" i="1" s="1"/>
  <c r="K77" i="1" s="1"/>
  <c r="I76" i="1"/>
  <c r="J76" i="1" s="1"/>
  <c r="F76" i="1"/>
  <c r="E76" i="1"/>
  <c r="I75" i="1"/>
  <c r="J75" i="1" s="1"/>
  <c r="E75" i="1"/>
  <c r="F75" i="1" s="1"/>
  <c r="K75" i="1" s="1"/>
  <c r="J74" i="1"/>
  <c r="I74" i="1"/>
  <c r="F74" i="1"/>
  <c r="K74" i="1" s="1"/>
  <c r="E74" i="1"/>
  <c r="K73" i="1"/>
  <c r="I73" i="1"/>
  <c r="J73" i="1" s="1"/>
  <c r="F73" i="1"/>
  <c r="E73" i="1"/>
  <c r="J72" i="1"/>
  <c r="I72" i="1"/>
  <c r="F72" i="1"/>
  <c r="K72" i="1" s="1"/>
  <c r="E72" i="1"/>
  <c r="J71" i="1"/>
  <c r="I71" i="1"/>
  <c r="E71" i="1"/>
  <c r="F71" i="1" s="1"/>
  <c r="K71" i="1" s="1"/>
  <c r="J70" i="1"/>
  <c r="I70" i="1"/>
  <c r="E70" i="1"/>
  <c r="F70" i="1" s="1"/>
  <c r="K70" i="1" s="1"/>
  <c r="I69" i="1"/>
  <c r="J69" i="1" s="1"/>
  <c r="E69" i="1"/>
  <c r="F69" i="1" s="1"/>
  <c r="I68" i="1"/>
  <c r="J68" i="1" s="1"/>
  <c r="F68" i="1"/>
  <c r="E68" i="1"/>
  <c r="I67" i="1"/>
  <c r="J67" i="1" s="1"/>
  <c r="E67" i="1"/>
  <c r="F67" i="1" s="1"/>
  <c r="K67" i="1" s="1"/>
  <c r="J66" i="1"/>
  <c r="I66" i="1"/>
  <c r="F66" i="1"/>
  <c r="K66" i="1" s="1"/>
  <c r="E66" i="1"/>
  <c r="K65" i="1"/>
  <c r="I65" i="1"/>
  <c r="J65" i="1" s="1"/>
  <c r="F65" i="1"/>
  <c r="E65" i="1"/>
  <c r="J64" i="1"/>
  <c r="I64" i="1"/>
  <c r="F64" i="1"/>
  <c r="E64" i="1"/>
  <c r="J63" i="1"/>
  <c r="I63" i="1"/>
  <c r="E63" i="1"/>
  <c r="F63" i="1" s="1"/>
  <c r="K63" i="1" s="1"/>
  <c r="J62" i="1"/>
  <c r="I62" i="1"/>
  <c r="E62" i="1"/>
  <c r="F62" i="1" s="1"/>
  <c r="I61" i="1"/>
  <c r="J61" i="1" s="1"/>
  <c r="E61" i="1"/>
  <c r="F61" i="1" s="1"/>
  <c r="I60" i="1"/>
  <c r="J60" i="1" s="1"/>
  <c r="F60" i="1"/>
  <c r="E60" i="1"/>
  <c r="I59" i="1"/>
  <c r="J59" i="1" s="1"/>
  <c r="K59" i="1" s="1"/>
  <c r="E59" i="1"/>
  <c r="F59" i="1" s="1"/>
  <c r="J58" i="1"/>
  <c r="I58" i="1"/>
  <c r="F58" i="1"/>
  <c r="K58" i="1" s="1"/>
  <c r="E58" i="1"/>
  <c r="I57" i="1"/>
  <c r="J57" i="1" s="1"/>
  <c r="F57" i="1"/>
  <c r="K57" i="1" s="1"/>
  <c r="E57" i="1"/>
  <c r="J56" i="1"/>
  <c r="I56" i="1"/>
  <c r="F56" i="1"/>
  <c r="K56" i="1" s="1"/>
  <c r="E56" i="1"/>
  <c r="I55" i="1"/>
  <c r="J55" i="1" s="1"/>
  <c r="E55" i="1"/>
  <c r="F55" i="1" s="1"/>
  <c r="J54" i="1"/>
  <c r="I54" i="1"/>
  <c r="E54" i="1"/>
  <c r="F54" i="1" s="1"/>
  <c r="K54" i="1" s="1"/>
  <c r="I53" i="1"/>
  <c r="J53" i="1" s="1"/>
  <c r="E53" i="1"/>
  <c r="F53" i="1" s="1"/>
  <c r="K53" i="1" s="1"/>
  <c r="I52" i="1"/>
  <c r="J52" i="1" s="1"/>
  <c r="F52" i="1"/>
  <c r="K52" i="1" s="1"/>
  <c r="E52" i="1"/>
  <c r="I51" i="1"/>
  <c r="J51" i="1" s="1"/>
  <c r="E51" i="1"/>
  <c r="F51" i="1" s="1"/>
  <c r="K51" i="1" s="1"/>
  <c r="J50" i="1"/>
  <c r="I50" i="1"/>
  <c r="F50" i="1"/>
  <c r="K50" i="1" s="1"/>
  <c r="E50" i="1"/>
  <c r="I49" i="1"/>
  <c r="J49" i="1" s="1"/>
  <c r="F49" i="1"/>
  <c r="K49" i="1" s="1"/>
  <c r="E49" i="1"/>
  <c r="J48" i="1"/>
  <c r="I48" i="1"/>
  <c r="F48" i="1"/>
  <c r="K48" i="1" s="1"/>
  <c r="E48" i="1"/>
  <c r="J47" i="1"/>
  <c r="I47" i="1"/>
  <c r="E47" i="1"/>
  <c r="F47" i="1" s="1"/>
  <c r="K47" i="1" s="1"/>
  <c r="J46" i="1"/>
  <c r="I46" i="1"/>
  <c r="E46" i="1"/>
  <c r="F46" i="1" s="1"/>
  <c r="K46" i="1" s="1"/>
  <c r="K45" i="1"/>
  <c r="I45" i="1"/>
  <c r="J45" i="1" s="1"/>
  <c r="E45" i="1"/>
  <c r="F45" i="1" s="1"/>
  <c r="I44" i="1"/>
  <c r="J44" i="1" s="1"/>
  <c r="F44" i="1"/>
  <c r="K44" i="1" s="1"/>
  <c r="E44" i="1"/>
  <c r="I43" i="1"/>
  <c r="J43" i="1" s="1"/>
  <c r="E43" i="1"/>
  <c r="F43" i="1" s="1"/>
  <c r="K43" i="1" s="1"/>
  <c r="J42" i="1"/>
  <c r="I42" i="1"/>
  <c r="F42" i="1"/>
  <c r="K42" i="1" s="1"/>
  <c r="E42" i="1"/>
  <c r="I41" i="1"/>
  <c r="J41" i="1" s="1"/>
  <c r="F41" i="1"/>
  <c r="K41" i="1" s="1"/>
  <c r="E41" i="1"/>
  <c r="J40" i="1"/>
  <c r="I40" i="1"/>
  <c r="F40" i="1"/>
  <c r="K40" i="1" s="1"/>
  <c r="E40" i="1"/>
  <c r="I39" i="1"/>
  <c r="J39" i="1" s="1"/>
  <c r="E39" i="1"/>
  <c r="F39" i="1" s="1"/>
  <c r="J38" i="1"/>
  <c r="I38" i="1"/>
  <c r="E38" i="1"/>
  <c r="F38" i="1" s="1"/>
  <c r="K38" i="1" s="1"/>
  <c r="I37" i="1"/>
  <c r="J37" i="1" s="1"/>
  <c r="E37" i="1"/>
  <c r="F37" i="1" s="1"/>
  <c r="K37" i="1" s="1"/>
  <c r="I36" i="1"/>
  <c r="J36" i="1" s="1"/>
  <c r="F36" i="1"/>
  <c r="K36" i="1" s="1"/>
  <c r="E36" i="1"/>
  <c r="I35" i="1"/>
  <c r="J35" i="1" s="1"/>
  <c r="E35" i="1"/>
  <c r="F35" i="1" s="1"/>
  <c r="K35" i="1" s="1"/>
  <c r="J34" i="1"/>
  <c r="I34" i="1"/>
  <c r="F34" i="1"/>
  <c r="K34" i="1" s="1"/>
  <c r="E34" i="1"/>
  <c r="I33" i="1"/>
  <c r="J33" i="1" s="1"/>
  <c r="F33" i="1"/>
  <c r="K33" i="1" s="1"/>
  <c r="E33" i="1"/>
  <c r="J32" i="1"/>
  <c r="I32" i="1"/>
  <c r="F32" i="1"/>
  <c r="K32" i="1" s="1"/>
  <c r="E32" i="1"/>
  <c r="I31" i="1"/>
  <c r="J31" i="1" s="1"/>
  <c r="E31" i="1"/>
  <c r="F31" i="1" s="1"/>
  <c r="J30" i="1"/>
  <c r="I30" i="1"/>
  <c r="E30" i="1"/>
  <c r="F30" i="1" s="1"/>
  <c r="K30" i="1" s="1"/>
  <c r="K29" i="1"/>
  <c r="I29" i="1"/>
  <c r="J29" i="1" s="1"/>
  <c r="E29" i="1"/>
  <c r="F29" i="1" s="1"/>
  <c r="I28" i="1"/>
  <c r="J28" i="1" s="1"/>
  <c r="F28" i="1"/>
  <c r="K28" i="1" s="1"/>
  <c r="E28" i="1"/>
  <c r="I27" i="1"/>
  <c r="J27" i="1" s="1"/>
  <c r="E27" i="1"/>
  <c r="F27" i="1" s="1"/>
  <c r="K27" i="1" s="1"/>
  <c r="J26" i="1"/>
  <c r="I26" i="1"/>
  <c r="F26" i="1"/>
  <c r="K26" i="1" s="1"/>
  <c r="E26" i="1"/>
  <c r="I25" i="1"/>
  <c r="J25" i="1" s="1"/>
  <c r="F25" i="1"/>
  <c r="K25" i="1" s="1"/>
  <c r="E25" i="1"/>
  <c r="J24" i="1"/>
  <c r="I24" i="1"/>
  <c r="F24" i="1"/>
  <c r="K24" i="1" s="1"/>
  <c r="E24" i="1"/>
  <c r="I23" i="1"/>
  <c r="J23" i="1" s="1"/>
  <c r="E23" i="1"/>
  <c r="F23" i="1" s="1"/>
  <c r="J22" i="1"/>
  <c r="I22" i="1"/>
  <c r="E22" i="1"/>
  <c r="F22" i="1" s="1"/>
  <c r="K22" i="1" s="1"/>
  <c r="I21" i="1"/>
  <c r="J21" i="1" s="1"/>
  <c r="E21" i="1"/>
  <c r="F21" i="1" s="1"/>
  <c r="K21" i="1" s="1"/>
  <c r="I20" i="1"/>
  <c r="J20" i="1" s="1"/>
  <c r="F20" i="1"/>
  <c r="K20" i="1" s="1"/>
  <c r="E20" i="1"/>
  <c r="I19" i="1"/>
  <c r="J19" i="1" s="1"/>
  <c r="E19" i="1"/>
  <c r="F19" i="1" s="1"/>
  <c r="K19" i="1" s="1"/>
  <c r="J18" i="1"/>
  <c r="I18" i="1"/>
  <c r="F18" i="1"/>
  <c r="K18" i="1" s="1"/>
  <c r="E18" i="1"/>
  <c r="I17" i="1"/>
  <c r="J17" i="1" s="1"/>
  <c r="F17" i="1"/>
  <c r="K17" i="1" s="1"/>
  <c r="E17" i="1"/>
  <c r="I16" i="1"/>
  <c r="J16" i="1" s="1"/>
  <c r="F16" i="1"/>
  <c r="E16" i="1"/>
  <c r="I15" i="1"/>
  <c r="J15" i="1" s="1"/>
  <c r="E15" i="1"/>
  <c r="F15" i="1" s="1"/>
  <c r="J14" i="1"/>
  <c r="I14" i="1"/>
  <c r="E14" i="1"/>
  <c r="F14" i="1" s="1"/>
  <c r="K14" i="1" s="1"/>
  <c r="I13" i="1"/>
  <c r="J13" i="1" s="1"/>
  <c r="E13" i="1"/>
  <c r="F13" i="1" s="1"/>
  <c r="K13" i="1" s="1"/>
  <c r="I12" i="1"/>
  <c r="J12" i="1" s="1"/>
  <c r="F12" i="1"/>
  <c r="K12" i="1" s="1"/>
  <c r="E12" i="1"/>
  <c r="I11" i="1"/>
  <c r="J11" i="1" s="1"/>
  <c r="K11" i="1" s="1"/>
  <c r="E11" i="1"/>
  <c r="F11" i="1" s="1"/>
  <c r="J10" i="1"/>
  <c r="I10" i="1"/>
  <c r="E10" i="1"/>
  <c r="F10" i="1" s="1"/>
  <c r="K10" i="1" s="1"/>
  <c r="I9" i="1"/>
  <c r="J9" i="1" s="1"/>
  <c r="E9" i="1"/>
  <c r="F9" i="1" s="1"/>
  <c r="K9" i="1" s="1"/>
  <c r="I8" i="1"/>
  <c r="J8" i="1" s="1"/>
  <c r="F8" i="1"/>
  <c r="E8" i="1"/>
  <c r="I7" i="1"/>
  <c r="J7" i="1" s="1"/>
  <c r="E7" i="1"/>
  <c r="F7" i="1" s="1"/>
  <c r="J6" i="1"/>
  <c r="I6" i="1"/>
  <c r="E6" i="1"/>
  <c r="F6" i="1" s="1"/>
  <c r="K6" i="1" s="1"/>
  <c r="I5" i="1"/>
  <c r="J5" i="1" s="1"/>
  <c r="E5" i="1"/>
  <c r="F5" i="1" s="1"/>
  <c r="K5" i="1" s="1"/>
  <c r="I4" i="1"/>
  <c r="J4" i="1" s="1"/>
  <c r="F4" i="1"/>
  <c r="E4" i="1"/>
  <c r="J3" i="1"/>
  <c r="K3" i="1" s="1"/>
  <c r="I3" i="1"/>
  <c r="E3" i="1"/>
  <c r="F3" i="1" s="1"/>
  <c r="J2" i="1"/>
  <c r="I2" i="1"/>
  <c r="E2" i="1"/>
  <c r="K16" i="1" l="1"/>
  <c r="K39" i="1"/>
  <c r="K55" i="1"/>
  <c r="K197" i="1"/>
  <c r="K4" i="1"/>
  <c r="K60" i="1"/>
  <c r="K85" i="1"/>
  <c r="K92" i="1"/>
  <c r="K125" i="1"/>
  <c r="K140" i="1"/>
  <c r="K173" i="1"/>
  <c r="K180" i="1"/>
  <c r="K202" i="1"/>
  <c r="K8" i="1"/>
  <c r="K196" i="1"/>
  <c r="K198" i="1" s="1"/>
  <c r="K199" i="1" s="1"/>
  <c r="K200" i="1" s="1"/>
  <c r="K15" i="1"/>
  <c r="K31" i="1"/>
  <c r="K61" i="1"/>
  <c r="K68" i="1"/>
  <c r="K86" i="1"/>
  <c r="K93" i="1"/>
  <c r="K100" i="1"/>
  <c r="K115" i="1"/>
  <c r="K141" i="1"/>
  <c r="K156" i="1"/>
  <c r="K174" i="1"/>
  <c r="K181" i="1"/>
  <c r="K188" i="1"/>
  <c r="K23" i="1"/>
  <c r="F2" i="1"/>
  <c r="K64" i="1"/>
  <c r="K96" i="1"/>
  <c r="K134" i="1"/>
  <c r="K7" i="1"/>
  <c r="K62" i="1"/>
  <c r="K69" i="1"/>
  <c r="K76" i="1"/>
  <c r="K94" i="1"/>
  <c r="K101" i="1"/>
  <c r="K108" i="1"/>
  <c r="K131" i="1"/>
  <c r="K142" i="1"/>
  <c r="K157" i="1"/>
  <c r="K164" i="1"/>
  <c r="K182" i="1"/>
  <c r="K189" i="1"/>
  <c r="K201" i="1" l="1"/>
  <c r="K203" i="1" s="1"/>
  <c r="K204" i="1" s="1"/>
  <c r="K205" i="1" s="1"/>
  <c r="K2" i="1"/>
  <c r="K192" i="1" s="1"/>
  <c r="K193" i="1" s="1"/>
  <c r="K194" i="1" s="1"/>
  <c r="K195" i="1" s="1"/>
</calcChain>
</file>

<file path=xl/sharedStrings.xml><?xml version="1.0" encoding="utf-8"?>
<sst xmlns="http://schemas.openxmlformats.org/spreadsheetml/2006/main" count="1291" uniqueCount="946">
  <si>
    <t>SurveyPointNumber</t>
  </si>
  <si>
    <t>SurveyPointDescription</t>
  </si>
  <si>
    <t>SurveyCheckPointEasting</t>
  </si>
  <si>
    <t>MappingDerivedEasting</t>
  </si>
  <si>
    <t>DifferenceInEasting</t>
  </si>
  <si>
    <t>DifferenceInEasting^2</t>
  </si>
  <si>
    <t>SurveyCheckPointNorthing</t>
  </si>
  <si>
    <t>MappingDerivedNorthing</t>
  </si>
  <si>
    <t>DifferenceInNorthing</t>
  </si>
  <si>
    <t>DifferenceInNorthing^2</t>
  </si>
  <si>
    <t>DifferenceInBoth^2</t>
  </si>
  <si>
    <t>569</t>
  </si>
  <si>
    <t/>
  </si>
  <si>
    <t>214422.5081</t>
  </si>
  <si>
    <t>214422.6586</t>
  </si>
  <si>
    <t>554939.7929</t>
  </si>
  <si>
    <t>554939.8829</t>
  </si>
  <si>
    <t>568</t>
  </si>
  <si>
    <t>214425.0671</t>
  </si>
  <si>
    <t>214425.2542</t>
  </si>
  <si>
    <t>554935.4281</t>
  </si>
  <si>
    <t>554935.5399</t>
  </si>
  <si>
    <t>567</t>
  </si>
  <si>
    <t>214428.1276</t>
  </si>
  <si>
    <t>214428.3473</t>
  </si>
  <si>
    <t>554930.2332</t>
  </si>
  <si>
    <t>554930.3645</t>
  </si>
  <si>
    <t>566</t>
  </si>
  <si>
    <t>214431.1307</t>
  </si>
  <si>
    <t>214431.3045</t>
  </si>
  <si>
    <t>554925.1197</t>
  </si>
  <si>
    <t>554925.2199</t>
  </si>
  <si>
    <t>565</t>
  </si>
  <si>
    <t>214433.6499</t>
  </si>
  <si>
    <t>214433.8728</t>
  </si>
  <si>
    <t>554920.6374</t>
  </si>
  <si>
    <t>554920.7659</t>
  </si>
  <si>
    <t>564</t>
  </si>
  <si>
    <t>214436.2770</t>
  </si>
  <si>
    <t>214436.5397</t>
  </si>
  <si>
    <t>554915.9894</t>
  </si>
  <si>
    <t>554916.1409</t>
  </si>
  <si>
    <t>563</t>
  </si>
  <si>
    <t>214438.9112</t>
  </si>
  <si>
    <t>214439.1809</t>
  </si>
  <si>
    <t>554911.4048</t>
  </si>
  <si>
    <t>554911.5603</t>
  </si>
  <si>
    <t>562</t>
  </si>
  <si>
    <t>214441.4839</t>
  </si>
  <si>
    <t>214441.7036</t>
  </si>
  <si>
    <t>554906.7610</t>
  </si>
  <si>
    <t>554906.8785</t>
  </si>
  <si>
    <t>561</t>
  </si>
  <si>
    <t>214444.0700</t>
  </si>
  <si>
    <t>214444.2365</t>
  </si>
  <si>
    <t>554902.0545</t>
  </si>
  <si>
    <t>554902.1435</t>
  </si>
  <si>
    <t>560</t>
  </si>
  <si>
    <t>214446.9972</t>
  </si>
  <si>
    <t>214447.0855</t>
  </si>
  <si>
    <t>554896.7703</t>
  </si>
  <si>
    <t>554896.8175</t>
  </si>
  <si>
    <t>530</t>
  </si>
  <si>
    <t>214722.0119</t>
  </si>
  <si>
    <t>214722.2145</t>
  </si>
  <si>
    <t>554899.8747</t>
  </si>
  <si>
    <t>554899.7715</t>
  </si>
  <si>
    <t>531</t>
  </si>
  <si>
    <t>214720.6891</t>
  </si>
  <si>
    <t>214720.9213</t>
  </si>
  <si>
    <t>554897.3507</t>
  </si>
  <si>
    <t>554897.2325</t>
  </si>
  <si>
    <t>532</t>
  </si>
  <si>
    <t>214718.6013</t>
  </si>
  <si>
    <t>214718.8765</t>
  </si>
  <si>
    <t>554893.3492</t>
  </si>
  <si>
    <t>554893.2103</t>
  </si>
  <si>
    <t>533</t>
  </si>
  <si>
    <t>214716.7143</t>
  </si>
  <si>
    <t>214716.9817</t>
  </si>
  <si>
    <t>554889.5919</t>
  </si>
  <si>
    <t>554889.4569</t>
  </si>
  <si>
    <t>534</t>
  </si>
  <si>
    <t>214714.5449</t>
  </si>
  <si>
    <t>214714.8254</t>
  </si>
  <si>
    <t>554885.3272</t>
  </si>
  <si>
    <t>554885.1856</t>
  </si>
  <si>
    <t>535</t>
  </si>
  <si>
    <t>214712.4179</t>
  </si>
  <si>
    <t>214712.7013</t>
  </si>
  <si>
    <t>554881.1210</t>
  </si>
  <si>
    <t>554880.9780</t>
  </si>
  <si>
    <t>536</t>
  </si>
  <si>
    <t>214710.5452</t>
  </si>
  <si>
    <t>214710.7283</t>
  </si>
  <si>
    <t>554877.1622</t>
  </si>
  <si>
    <t>554877.0698</t>
  </si>
  <si>
    <t>537</t>
  </si>
  <si>
    <t>214708.8717</t>
  </si>
  <si>
    <t>214709.0438</t>
  </si>
  <si>
    <t>554873.7559</t>
  </si>
  <si>
    <t>554873.6733</t>
  </si>
  <si>
    <t>538</t>
  </si>
  <si>
    <t>214707.0656</t>
  </si>
  <si>
    <t>214707.2640</t>
  </si>
  <si>
    <t>554870.0600</t>
  </si>
  <si>
    <t>554869.9648</t>
  </si>
  <si>
    <t>539</t>
  </si>
  <si>
    <t>214704.8798</t>
  </si>
  <si>
    <t>214705.0806</t>
  </si>
  <si>
    <t>554865.5117</t>
  </si>
  <si>
    <t>554865.4153</t>
  </si>
  <si>
    <t>519</t>
  </si>
  <si>
    <t>215069.9319</t>
  </si>
  <si>
    <t>215070.1680</t>
  </si>
  <si>
    <t>550203.3415</t>
  </si>
  <si>
    <t>550203.4960</t>
  </si>
  <si>
    <t>518</t>
  </si>
  <si>
    <t>215072.8343</t>
  </si>
  <si>
    <t>215073.0530</t>
  </si>
  <si>
    <t>550198.9426</t>
  </si>
  <si>
    <t>550199.0857</t>
  </si>
  <si>
    <t>517</t>
  </si>
  <si>
    <t>215075.7790</t>
  </si>
  <si>
    <t>215076.0167</t>
  </si>
  <si>
    <t>550194.3904</t>
  </si>
  <si>
    <t>550194.5452</t>
  </si>
  <si>
    <t>516</t>
  </si>
  <si>
    <t>215078.5499</t>
  </si>
  <si>
    <t>215078.7525</t>
  </si>
  <si>
    <t>550190.2113</t>
  </si>
  <si>
    <t>550190.3432</t>
  </si>
  <si>
    <t>515</t>
  </si>
  <si>
    <t>215081.5838</t>
  </si>
  <si>
    <t>215081.7479</t>
  </si>
  <si>
    <t>550185.6359</t>
  </si>
  <si>
    <t>550185.7427</t>
  </si>
  <si>
    <t>514</t>
  </si>
  <si>
    <t>215084.4669</t>
  </si>
  <si>
    <t>215084.6680</t>
  </si>
  <si>
    <t>550181.1144</t>
  </si>
  <si>
    <t>550181.2469</t>
  </si>
  <si>
    <t>513</t>
  </si>
  <si>
    <t>215087.5859</t>
  </si>
  <si>
    <t>215087.7007</t>
  </si>
  <si>
    <t>550176.5709</t>
  </si>
  <si>
    <t>550176.6466</t>
  </si>
  <si>
    <t>512</t>
  </si>
  <si>
    <t>215090.5489</t>
  </si>
  <si>
    <t>215090.6656</t>
  </si>
  <si>
    <t>550172.0720</t>
  </si>
  <si>
    <t>550172.1489</t>
  </si>
  <si>
    <t>511</t>
  </si>
  <si>
    <t>215093.5436</t>
  </si>
  <si>
    <t>215093.6158</t>
  </si>
  <si>
    <t>550167.6262</t>
  </si>
  <si>
    <t>550167.6738</t>
  </si>
  <si>
    <t>510</t>
  </si>
  <si>
    <t>215096.8338</t>
  </si>
  <si>
    <t>215096.9212</t>
  </si>
  <si>
    <t>550162.6020</t>
  </si>
  <si>
    <t>550162.6596</t>
  </si>
  <si>
    <t>489</t>
  </si>
  <si>
    <t>215385.3449</t>
  </si>
  <si>
    <t>215385.5334</t>
  </si>
  <si>
    <t>549781.0055</t>
  </si>
  <si>
    <t>549781.1696</t>
  </si>
  <si>
    <t>488</t>
  </si>
  <si>
    <t>215388.5079</t>
  </si>
  <si>
    <t>215388.6681</t>
  </si>
  <si>
    <t>549777.4287</t>
  </si>
  <si>
    <t>549777.5681</t>
  </si>
  <si>
    <t>487</t>
  </si>
  <si>
    <t>215391.9632</t>
  </si>
  <si>
    <t>215392.1453</t>
  </si>
  <si>
    <t>549773.4146</t>
  </si>
  <si>
    <t>549773.5731</t>
  </si>
  <si>
    <t>486</t>
  </si>
  <si>
    <t>215395.1472</t>
  </si>
  <si>
    <t>215395.3670</t>
  </si>
  <si>
    <t>549769.6805</t>
  </si>
  <si>
    <t>549769.8718</t>
  </si>
  <si>
    <t>485</t>
  </si>
  <si>
    <t>215397.8284</t>
  </si>
  <si>
    <t>215398.0121</t>
  </si>
  <si>
    <t>549766.6716</t>
  </si>
  <si>
    <t>549766.8314</t>
  </si>
  <si>
    <t>484</t>
  </si>
  <si>
    <t>215406.5889</t>
  </si>
  <si>
    <t>215406.7497</t>
  </si>
  <si>
    <t>549756.6459</t>
  </si>
  <si>
    <t>549756.7858</t>
  </si>
  <si>
    <t>483</t>
  </si>
  <si>
    <t>215409.7047</t>
  </si>
  <si>
    <t>215409.7894</t>
  </si>
  <si>
    <t>549753.2174</t>
  </si>
  <si>
    <t>549753.2910</t>
  </si>
  <si>
    <t>482</t>
  </si>
  <si>
    <t>215412.7443</t>
  </si>
  <si>
    <t>215412.7811</t>
  </si>
  <si>
    <t>549749.8194</t>
  </si>
  <si>
    <t>549749.8514</t>
  </si>
  <si>
    <t>481</t>
  </si>
  <si>
    <t>215415.2192</t>
  </si>
  <si>
    <t>215415.3111</t>
  </si>
  <si>
    <t>549746.9754</t>
  </si>
  <si>
    <t>549747.0595</t>
  </si>
  <si>
    <t>480</t>
  </si>
  <si>
    <t>215417.5838</t>
  </si>
  <si>
    <t>215417.7224</t>
  </si>
  <si>
    <t>549744.2974</t>
  </si>
  <si>
    <t>549744.4242</t>
  </si>
  <si>
    <t>469</t>
  </si>
  <si>
    <t>221120.5402</t>
  </si>
  <si>
    <t>221120.6088</t>
  </si>
  <si>
    <t>546825.7534</t>
  </si>
  <si>
    <t>546825.8247</t>
  </si>
  <si>
    <t>468</t>
  </si>
  <si>
    <t>221124.4883</t>
  </si>
  <si>
    <t>221124.5637</t>
  </si>
  <si>
    <t>546821.9371</t>
  </si>
  <si>
    <t>546822.0154</t>
  </si>
  <si>
    <t>467</t>
  </si>
  <si>
    <t>221128.5455</t>
  </si>
  <si>
    <t>221128.6116</t>
  </si>
  <si>
    <t>546818.0077</t>
  </si>
  <si>
    <t>546818.0756</t>
  </si>
  <si>
    <t>466</t>
  </si>
  <si>
    <t>221132.3609</t>
  </si>
  <si>
    <t>221132.3952</t>
  </si>
  <si>
    <t>546814.3570</t>
  </si>
  <si>
    <t>546814.3922</t>
  </si>
  <si>
    <t>465</t>
  </si>
  <si>
    <t>221136.0936</t>
  </si>
  <si>
    <t>221136.1396</t>
  </si>
  <si>
    <t>546810.6997</t>
  </si>
  <si>
    <t>546810.7470</t>
  </si>
  <si>
    <t>464</t>
  </si>
  <si>
    <t>221139.4278</t>
  </si>
  <si>
    <t>221139.4175</t>
  </si>
  <si>
    <t>546807.5665</t>
  </si>
  <si>
    <t>546807.5559</t>
  </si>
  <si>
    <t>463</t>
  </si>
  <si>
    <t>221142.9575</t>
  </si>
  <si>
    <t>221142.9525</t>
  </si>
  <si>
    <t>546804.1196</t>
  </si>
  <si>
    <t>546804.1145</t>
  </si>
  <si>
    <t>462</t>
  </si>
  <si>
    <t>221146.0948</t>
  </si>
  <si>
    <t>221146.1060</t>
  </si>
  <si>
    <t>546801.0330</t>
  </si>
  <si>
    <t>546801.0445</t>
  </si>
  <si>
    <t>461</t>
  </si>
  <si>
    <t>221149.7486</t>
  </si>
  <si>
    <t>221149.7425</t>
  </si>
  <si>
    <t>546797.5105</t>
  </si>
  <si>
    <t>546797.5043</t>
  </si>
  <si>
    <t>460</t>
  </si>
  <si>
    <t>221152.6742</t>
  </si>
  <si>
    <t>221152.7020</t>
  </si>
  <si>
    <t>546794.5946</t>
  </si>
  <si>
    <t>546794.6231</t>
  </si>
  <si>
    <t>439</t>
  </si>
  <si>
    <t>221308.6517</t>
  </si>
  <si>
    <t>221308.6540</t>
  </si>
  <si>
    <t>546901.7195</t>
  </si>
  <si>
    <t>546901.7196</t>
  </si>
  <si>
    <t>438</t>
  </si>
  <si>
    <t>221308.8202</t>
  </si>
  <si>
    <t>221308.8362</t>
  </si>
  <si>
    <t>546898.2931</t>
  </si>
  <si>
    <t>546898.2940</t>
  </si>
  <si>
    <t>437</t>
  </si>
  <si>
    <t>221309.0633</t>
  </si>
  <si>
    <t>221309.0387</t>
  </si>
  <si>
    <t>546894.4869</t>
  </si>
  <si>
    <t>546894.4856</t>
  </si>
  <si>
    <t>436</t>
  </si>
  <si>
    <t>221309.2889</t>
  </si>
  <si>
    <t>221309.2349</t>
  </si>
  <si>
    <t>546890.7992</t>
  </si>
  <si>
    <t>546890.7963</t>
  </si>
  <si>
    <t>435</t>
  </si>
  <si>
    <t>221309.6539</t>
  </si>
  <si>
    <t>221309.5853</t>
  </si>
  <si>
    <t>546886.9648</t>
  </si>
  <si>
    <t>546886.9583</t>
  </si>
  <si>
    <t>434</t>
  </si>
  <si>
    <t>221309.9347</t>
  </si>
  <si>
    <t>221309.8925</t>
  </si>
  <si>
    <t>546883.7110</t>
  </si>
  <si>
    <t>546883.7070</t>
  </si>
  <si>
    <t>433</t>
  </si>
  <si>
    <t>221310.2102</t>
  </si>
  <si>
    <t>221310.2917</t>
  </si>
  <si>
    <t>546879.4749</t>
  </si>
  <si>
    <t>546879.4826</t>
  </si>
  <si>
    <t>432</t>
  </si>
  <si>
    <t>221310.5238</t>
  </si>
  <si>
    <t>221310.6133</t>
  </si>
  <si>
    <t>546876.0712</t>
  </si>
  <si>
    <t>546876.0797</t>
  </si>
  <si>
    <t>431</t>
  </si>
  <si>
    <t>221310.9936</t>
  </si>
  <si>
    <t>221311.0372</t>
  </si>
  <si>
    <t>546871.6019</t>
  </si>
  <si>
    <t>546871.6063</t>
  </si>
  <si>
    <t>430</t>
  </si>
  <si>
    <t>221311.2107</t>
  </si>
  <si>
    <t>221311.3436</t>
  </si>
  <si>
    <t>546868.5531</t>
  </si>
  <si>
    <t>546868.5665</t>
  </si>
  <si>
    <t>419</t>
  </si>
  <si>
    <t>225009.8661</t>
  </si>
  <si>
    <t>225010.0264</t>
  </si>
  <si>
    <t>542598.9616</t>
  </si>
  <si>
    <t>542599.1524</t>
  </si>
  <si>
    <t>418</t>
  </si>
  <si>
    <t>225013.7188</t>
  </si>
  <si>
    <t>225013.8780</t>
  </si>
  <si>
    <t>542595.7282</t>
  </si>
  <si>
    <t>542595.9161</t>
  </si>
  <si>
    <t>417</t>
  </si>
  <si>
    <t>225017.3550</t>
  </si>
  <si>
    <t>225017.5230</t>
  </si>
  <si>
    <t>542592.6295</t>
  </si>
  <si>
    <t>542592.8278</t>
  </si>
  <si>
    <t>416</t>
  </si>
  <si>
    <t>225020.8997</t>
  </si>
  <si>
    <t>225021.0768</t>
  </si>
  <si>
    <t>542589.6079</t>
  </si>
  <si>
    <t>542589.8169</t>
  </si>
  <si>
    <t>415</t>
  </si>
  <si>
    <t>225024.7131</t>
  </si>
  <si>
    <t>225024.8892</t>
  </si>
  <si>
    <t>542586.3789</t>
  </si>
  <si>
    <t>542586.5867</t>
  </si>
  <si>
    <t>414</t>
  </si>
  <si>
    <t>225028.3673</t>
  </si>
  <si>
    <t>225028.5007</t>
  </si>
  <si>
    <t>542583.3693</t>
  </si>
  <si>
    <t>542583.5268</t>
  </si>
  <si>
    <t>413</t>
  </si>
  <si>
    <t>225036.2503</t>
  </si>
  <si>
    <t>225036.2908</t>
  </si>
  <si>
    <t>542576.8787</t>
  </si>
  <si>
    <t>542576.9265</t>
  </si>
  <si>
    <t>412</t>
  </si>
  <si>
    <t>225038.9172</t>
  </si>
  <si>
    <t>225038.9716</t>
  </si>
  <si>
    <t>542574.5908</t>
  </si>
  <si>
    <t>542574.6551</t>
  </si>
  <si>
    <t>411</t>
  </si>
  <si>
    <t>225042.0376</t>
  </si>
  <si>
    <t>225042.0906</t>
  </si>
  <si>
    <t>542571.9500</t>
  </si>
  <si>
    <t>542572.0125</t>
  </si>
  <si>
    <t>410</t>
  </si>
  <si>
    <t>225045.3525</t>
  </si>
  <si>
    <t>225045.3773</t>
  </si>
  <si>
    <t>542569.1985</t>
  </si>
  <si>
    <t>542569.2278</t>
  </si>
  <si>
    <t>389</t>
  </si>
  <si>
    <t>225440.1988</t>
  </si>
  <si>
    <t>225440.2242</t>
  </si>
  <si>
    <t>542292.0705</t>
  </si>
  <si>
    <t>542292.0896</t>
  </si>
  <si>
    <t>388</t>
  </si>
  <si>
    <t>225442.9211</t>
  </si>
  <si>
    <t>225442.9557</t>
  </si>
  <si>
    <t>542288.4288</t>
  </si>
  <si>
    <t>542288.4548</t>
  </si>
  <si>
    <t>387</t>
  </si>
  <si>
    <t>225445.6178</t>
  </si>
  <si>
    <t>225445.7104</t>
  </si>
  <si>
    <t>542284.7196</t>
  </si>
  <si>
    <t>542284.7892</t>
  </si>
  <si>
    <t>386</t>
  </si>
  <si>
    <t>225448.2736</t>
  </si>
  <si>
    <t>225448.2866</t>
  </si>
  <si>
    <t>542281.3513</t>
  </si>
  <si>
    <t>542281.3611</t>
  </si>
  <si>
    <t>385</t>
  </si>
  <si>
    <t>225450.8083</t>
  </si>
  <si>
    <t>225450.8205</t>
  </si>
  <si>
    <t>542277.9801</t>
  </si>
  <si>
    <t>542277.9893</t>
  </si>
  <si>
    <t>384</t>
  </si>
  <si>
    <t>225453.3442</t>
  </si>
  <si>
    <t>225453.3267</t>
  </si>
  <si>
    <t>542274.7213</t>
  </si>
  <si>
    <t>542274.7077</t>
  </si>
  <si>
    <t>383</t>
  </si>
  <si>
    <t>225455.6812</t>
  </si>
  <si>
    <t>225455.7012</t>
  </si>
  <si>
    <t>542271.6399</t>
  </si>
  <si>
    <t>542271.6554</t>
  </si>
  <si>
    <t>382</t>
  </si>
  <si>
    <t>225457.9210</t>
  </si>
  <si>
    <t>225457.9171</t>
  </si>
  <si>
    <t>542268.8098</t>
  </si>
  <si>
    <t>542268.8068</t>
  </si>
  <si>
    <t>381</t>
  </si>
  <si>
    <t>225460.8370</t>
  </si>
  <si>
    <t>225460.8323</t>
  </si>
  <si>
    <t>542265.0631</t>
  </si>
  <si>
    <t>542265.0594</t>
  </si>
  <si>
    <t>380</t>
  </si>
  <si>
    <t>225464.0043</t>
  </si>
  <si>
    <t>225463.9255</t>
  </si>
  <si>
    <t>542261.1444</t>
  </si>
  <si>
    <t>542261.0831</t>
  </si>
  <si>
    <t>361</t>
  </si>
  <si>
    <t>231681.2449</t>
  </si>
  <si>
    <t>231681.2565</t>
  </si>
  <si>
    <t>535817.3196</t>
  </si>
  <si>
    <t>535817.5059</t>
  </si>
  <si>
    <t>362</t>
  </si>
  <si>
    <t>231686.0880</t>
  </si>
  <si>
    <t>231686.0980</t>
  </si>
  <si>
    <t>535817.0438</t>
  </si>
  <si>
    <t>535817.2057</t>
  </si>
  <si>
    <t>363</t>
  </si>
  <si>
    <t>231692.1282</t>
  </si>
  <si>
    <t>231692.1394</t>
  </si>
  <si>
    <t>535816.6512</t>
  </si>
  <si>
    <t>535816.8311</t>
  </si>
  <si>
    <t>364</t>
  </si>
  <si>
    <t>231697.1073</t>
  </si>
  <si>
    <t>231697.1194</t>
  </si>
  <si>
    <t>535816.3277</t>
  </si>
  <si>
    <t>535816.5223</t>
  </si>
  <si>
    <t>365</t>
  </si>
  <si>
    <t>231701.2157</t>
  </si>
  <si>
    <t>231701.2304</t>
  </si>
  <si>
    <t>535816.0309</t>
  </si>
  <si>
    <t>535816.2674</t>
  </si>
  <si>
    <t>366</t>
  </si>
  <si>
    <t>231705.1173</t>
  </si>
  <si>
    <t>231705.1295</t>
  </si>
  <si>
    <t>535815.8293</t>
  </si>
  <si>
    <t>535816.0256</t>
  </si>
  <si>
    <t>367</t>
  </si>
  <si>
    <t>231712.9493</t>
  </si>
  <si>
    <t>231712.9605</t>
  </si>
  <si>
    <t>535815.3601</t>
  </si>
  <si>
    <t>535815.5400</t>
  </si>
  <si>
    <t>368</t>
  </si>
  <si>
    <t>231718.9747</t>
  </si>
  <si>
    <t>231718.9882</t>
  </si>
  <si>
    <t>535814.9487</t>
  </si>
  <si>
    <t>535815.1663</t>
  </si>
  <si>
    <t>369</t>
  </si>
  <si>
    <t>231725.7516</t>
  </si>
  <si>
    <t>231725.7661</t>
  </si>
  <si>
    <t>535814.4995</t>
  </si>
  <si>
    <t>535814.7145</t>
  </si>
  <si>
    <t>259</t>
  </si>
  <si>
    <t>236580.4653</t>
  </si>
  <si>
    <t>236580.5351</t>
  </si>
  <si>
    <t>533284.1306</t>
  </si>
  <si>
    <t>533284.2592</t>
  </si>
  <si>
    <t>258</t>
  </si>
  <si>
    <t>236584.7391</t>
  </si>
  <si>
    <t>236584.7953</t>
  </si>
  <si>
    <t>533281.8452</t>
  </si>
  <si>
    <t>533281.9489</t>
  </si>
  <si>
    <t>257</t>
  </si>
  <si>
    <t>236589.1215</t>
  </si>
  <si>
    <t>236589.1807</t>
  </si>
  <si>
    <t>533279.4617</t>
  </si>
  <si>
    <t>533279.5708</t>
  </si>
  <si>
    <t>256</t>
  </si>
  <si>
    <t>236592.7625</t>
  </si>
  <si>
    <t>236592.8028</t>
  </si>
  <si>
    <t>533277.5323</t>
  </si>
  <si>
    <t>533277.6065</t>
  </si>
  <si>
    <t>255</t>
  </si>
  <si>
    <t>236596.9873</t>
  </si>
  <si>
    <t>236597.0502</t>
  </si>
  <si>
    <t>533275.1873</t>
  </si>
  <si>
    <t>533275.3032</t>
  </si>
  <si>
    <t>254</t>
  </si>
  <si>
    <t>236600.8827</t>
  </si>
  <si>
    <t>236600.9287</t>
  </si>
  <si>
    <t>533273.1150</t>
  </si>
  <si>
    <t>533273.1999</t>
  </si>
  <si>
    <t>253</t>
  </si>
  <si>
    <t>236605.2028</t>
  </si>
  <si>
    <t>236605.2609</t>
  </si>
  <si>
    <t>533270.7435</t>
  </si>
  <si>
    <t>533270.8506</t>
  </si>
  <si>
    <t>252</t>
  </si>
  <si>
    <t>236609.8596</t>
  </si>
  <si>
    <t>236609.9051</t>
  </si>
  <si>
    <t>533268.2481</t>
  </si>
  <si>
    <t>533268.3321</t>
  </si>
  <si>
    <t>251</t>
  </si>
  <si>
    <t>236614.3840</t>
  </si>
  <si>
    <t>236614.4669</t>
  </si>
  <si>
    <t>533265.7053</t>
  </si>
  <si>
    <t>533265.8582</t>
  </si>
  <si>
    <t>250</t>
  </si>
  <si>
    <t>236619.5980</t>
  </si>
  <si>
    <t>236619.6420</t>
  </si>
  <si>
    <t>533262.9706</t>
  </si>
  <si>
    <t>533263.0518</t>
  </si>
  <si>
    <t>239</t>
  </si>
  <si>
    <t>242239.5633</t>
  </si>
  <si>
    <t>242239.5000</t>
  </si>
  <si>
    <t>530610.0098</t>
  </si>
  <si>
    <t>530609.8517</t>
  </si>
  <si>
    <t>238</t>
  </si>
  <si>
    <t>242243.8883</t>
  </si>
  <si>
    <t>242243.8022</t>
  </si>
  <si>
    <t>530608.3444</t>
  </si>
  <si>
    <t>530608.1294</t>
  </si>
  <si>
    <t>237</t>
  </si>
  <si>
    <t>242247.6850</t>
  </si>
  <si>
    <t>242247.6292</t>
  </si>
  <si>
    <t>530606.7368</t>
  </si>
  <si>
    <t>530606.5973</t>
  </si>
  <si>
    <t>236</t>
  </si>
  <si>
    <t>242251.6946</t>
  </si>
  <si>
    <t>242251.6382</t>
  </si>
  <si>
    <t>530605.1332</t>
  </si>
  <si>
    <t>530604.9923</t>
  </si>
  <si>
    <t>235</t>
  </si>
  <si>
    <t>242255.5394</t>
  </si>
  <si>
    <t>242255.4692</t>
  </si>
  <si>
    <t>530603.6339</t>
  </si>
  <si>
    <t>530603.4586</t>
  </si>
  <si>
    <t>234</t>
  </si>
  <si>
    <t>242259.4028</t>
  </si>
  <si>
    <t>242259.3249</t>
  </si>
  <si>
    <t>530602.1096</t>
  </si>
  <si>
    <t>530601.9151</t>
  </si>
  <si>
    <t>233</t>
  </si>
  <si>
    <t>242263.4117</t>
  </si>
  <si>
    <t>242263.3554</t>
  </si>
  <si>
    <t>530600.4421</t>
  </si>
  <si>
    <t>530600.3015</t>
  </si>
  <si>
    <t>232</t>
  </si>
  <si>
    <t>242267.9157</t>
  </si>
  <si>
    <t>242267.8407</t>
  </si>
  <si>
    <t>530598.6933</t>
  </si>
  <si>
    <t>530598.5059</t>
  </si>
  <si>
    <t>231</t>
  </si>
  <si>
    <t>242272.6999</t>
  </si>
  <si>
    <t>242272.6413</t>
  </si>
  <si>
    <t>530596.7305</t>
  </si>
  <si>
    <t>530596.5841</t>
  </si>
  <si>
    <t>230</t>
  </si>
  <si>
    <t>242277.9708</t>
  </si>
  <si>
    <t>242277.8971</t>
  </si>
  <si>
    <t>530594.6640</t>
  </si>
  <si>
    <t>530594.4800</t>
  </si>
  <si>
    <t>219</t>
  </si>
  <si>
    <t>242958.5014</t>
  </si>
  <si>
    <t>242958.4112</t>
  </si>
  <si>
    <t>530324.1759</t>
  </si>
  <si>
    <t>530323.9440</t>
  </si>
  <si>
    <t>218</t>
  </si>
  <si>
    <t>242963.9977</t>
  </si>
  <si>
    <t>242963.9086</t>
  </si>
  <si>
    <t>530322.0356</t>
  </si>
  <si>
    <t>530321.8064</t>
  </si>
  <si>
    <t>217</t>
  </si>
  <si>
    <t>242968.1744</t>
  </si>
  <si>
    <t>242968.0908</t>
  </si>
  <si>
    <t>530320.3952</t>
  </si>
  <si>
    <t>530320.1802</t>
  </si>
  <si>
    <t>216</t>
  </si>
  <si>
    <t>242972.6255</t>
  </si>
  <si>
    <t>242972.5458</t>
  </si>
  <si>
    <t>530318.6529</t>
  </si>
  <si>
    <t>530318.4480</t>
  </si>
  <si>
    <t>215</t>
  </si>
  <si>
    <t>242977.4316</t>
  </si>
  <si>
    <t>242977.3523</t>
  </si>
  <si>
    <t>530316.7904</t>
  </si>
  <si>
    <t>530316.5855</t>
  </si>
  <si>
    <t>214</t>
  </si>
  <si>
    <t>242982.0651</t>
  </si>
  <si>
    <t>242981.9815</t>
  </si>
  <si>
    <t>530315.0093</t>
  </si>
  <si>
    <t>530314.7933</t>
  </si>
  <si>
    <t>213</t>
  </si>
  <si>
    <t>242986.7910</t>
  </si>
  <si>
    <t>242986.6893</t>
  </si>
  <si>
    <t>530313.2333</t>
  </si>
  <si>
    <t>530312.9706</t>
  </si>
  <si>
    <t>212</t>
  </si>
  <si>
    <t>242991.3731</t>
  </si>
  <si>
    <t>242991.2725</t>
  </si>
  <si>
    <t>530311.4559</t>
  </si>
  <si>
    <t>530311.1961</t>
  </si>
  <si>
    <t>211</t>
  </si>
  <si>
    <t>242996.9809</t>
  </si>
  <si>
    <t>242996.8825</t>
  </si>
  <si>
    <t>530309.2784</t>
  </si>
  <si>
    <t>530309.0241</t>
  </si>
  <si>
    <t>210</t>
  </si>
  <si>
    <t>243001.1332</t>
  </si>
  <si>
    <t>243001.0353</t>
  </si>
  <si>
    <t>530307.6693</t>
  </si>
  <si>
    <t>530307.4163</t>
  </si>
  <si>
    <t>243694.5412</t>
  </si>
  <si>
    <t>243694.5897</t>
  </si>
  <si>
    <t>530038.4926</t>
  </si>
  <si>
    <t>530038.6182</t>
  </si>
  <si>
    <t>243699.3210</t>
  </si>
  <si>
    <t>243699.3656</t>
  </si>
  <si>
    <t>530036.6572</t>
  </si>
  <si>
    <t>530036.7726</t>
  </si>
  <si>
    <t>243703.7848</t>
  </si>
  <si>
    <t>243703.8184</t>
  </si>
  <si>
    <t>530034.9649</t>
  </si>
  <si>
    <t>530035.0519</t>
  </si>
  <si>
    <t>243709.2370</t>
  </si>
  <si>
    <t>243709.2817</t>
  </si>
  <si>
    <t>530032.8249</t>
  </si>
  <si>
    <t>530032.9406</t>
  </si>
  <si>
    <t>243713.7325</t>
  </si>
  <si>
    <t>243713.7707</t>
  </si>
  <si>
    <t>530031.1071</t>
  </si>
  <si>
    <t>530031.2059</t>
  </si>
  <si>
    <t>243717.9352</t>
  </si>
  <si>
    <t>243717.9891</t>
  </si>
  <si>
    <t>530029.4363</t>
  </si>
  <si>
    <t>530029.5758</t>
  </si>
  <si>
    <t>243723.2574</t>
  </si>
  <si>
    <t>243723.2919</t>
  </si>
  <si>
    <t>530027.4374</t>
  </si>
  <si>
    <t>530027.5266</t>
  </si>
  <si>
    <t>243728.7137</t>
  </si>
  <si>
    <t>243728.7559</t>
  </si>
  <si>
    <t>530025.3083</t>
  </si>
  <si>
    <t>530025.4179</t>
  </si>
  <si>
    <t>243734.5969</t>
  </si>
  <si>
    <t>243734.6331</t>
  </si>
  <si>
    <t>530023.0611</t>
  </si>
  <si>
    <t>530023.1551</t>
  </si>
  <si>
    <t>243741.0920</t>
  </si>
  <si>
    <t>243741.1374</t>
  </si>
  <si>
    <t>530020.5329</t>
  </si>
  <si>
    <t>530020.6509</t>
  </si>
  <si>
    <t>244177.0705</t>
  </si>
  <si>
    <t>244177.0841</t>
  </si>
  <si>
    <t>529852.2235</t>
  </si>
  <si>
    <t>529852.2591</t>
  </si>
  <si>
    <t>244183.0219</t>
  </si>
  <si>
    <t>244183.0484</t>
  </si>
  <si>
    <t>529849.9052</t>
  </si>
  <si>
    <t>529849.9745</t>
  </si>
  <si>
    <t>244189.5334</t>
  </si>
  <si>
    <t>244189.5503</t>
  </si>
  <si>
    <t>529847.4399</t>
  </si>
  <si>
    <t>529847.4840</t>
  </si>
  <si>
    <t>244194.7309</t>
  </si>
  <si>
    <t>244194.7695</t>
  </si>
  <si>
    <t>529845.3841</t>
  </si>
  <si>
    <t>529845.4848</t>
  </si>
  <si>
    <t>244205.1937</t>
  </si>
  <si>
    <t>244205.2203</t>
  </si>
  <si>
    <t>529841.4123</t>
  </si>
  <si>
    <t>529841.4817</t>
  </si>
  <si>
    <t>244211.2014</t>
  </si>
  <si>
    <t>244211.2310</t>
  </si>
  <si>
    <t>529839.0963</t>
  </si>
  <si>
    <t>529839.1729</t>
  </si>
  <si>
    <t>244216.4308</t>
  </si>
  <si>
    <t>244216.4576</t>
  </si>
  <si>
    <t>529837.0861</t>
  </si>
  <si>
    <t>529837.1554</t>
  </si>
  <si>
    <t>244221.9164</t>
  </si>
  <si>
    <t>244221.9669</t>
  </si>
  <si>
    <t>529834.8978</t>
  </si>
  <si>
    <t>529835.0287</t>
  </si>
  <si>
    <t>244227.2478</t>
  </si>
  <si>
    <t>244227.2892</t>
  </si>
  <si>
    <t>529832.8672</t>
  </si>
  <si>
    <t>529832.9743</t>
  </si>
  <si>
    <t>244234.0243</t>
  </si>
  <si>
    <t>244234.0652</t>
  </si>
  <si>
    <t>529830.2529</t>
  </si>
  <si>
    <t>529830.3588</t>
  </si>
  <si>
    <t>244576.8861</t>
  </si>
  <si>
    <t>244576.9298</t>
  </si>
  <si>
    <t>529697.9592</t>
  </si>
  <si>
    <t>529698.0730</t>
  </si>
  <si>
    <t>244582.8315</t>
  </si>
  <si>
    <t>244582.8642</t>
  </si>
  <si>
    <t>529695.7064</t>
  </si>
  <si>
    <t>529695.7915</t>
  </si>
  <si>
    <t>244588.5120</t>
  </si>
  <si>
    <t>244588.5343</t>
  </si>
  <si>
    <t>529693.5537</t>
  </si>
  <si>
    <t>529693.6116</t>
  </si>
  <si>
    <t>244593.5265</t>
  </si>
  <si>
    <t>244593.5460</t>
  </si>
  <si>
    <t>529691.6342</t>
  </si>
  <si>
    <t>529691.6848</t>
  </si>
  <si>
    <t>244599.3902</t>
  </si>
  <si>
    <t>244599.4255</t>
  </si>
  <si>
    <t>529689.3327</t>
  </si>
  <si>
    <t>529689.4244</t>
  </si>
  <si>
    <t>244604.5517</t>
  </si>
  <si>
    <t>244604.5661</t>
  </si>
  <si>
    <t>529687.4107</t>
  </si>
  <si>
    <t>529687.4481</t>
  </si>
  <si>
    <t>244612.8318</t>
  </si>
  <si>
    <t>244612.8825</t>
  </si>
  <si>
    <t>529684.1188</t>
  </si>
  <si>
    <t>529684.2507</t>
  </si>
  <si>
    <t>244620.5683</t>
  </si>
  <si>
    <t>244620.5953</t>
  </si>
  <si>
    <t>529681.1891</t>
  </si>
  <si>
    <t>529681.2586</t>
  </si>
  <si>
    <t>244627.0076</t>
  </si>
  <si>
    <t>244627.0243</t>
  </si>
  <si>
    <t>529678.7238</t>
  </si>
  <si>
    <t>529678.7669</t>
  </si>
  <si>
    <t>244633.7410</t>
  </si>
  <si>
    <t>244633.7624</t>
  </si>
  <si>
    <t>529676.1003</t>
  </si>
  <si>
    <t>529676.1555</t>
  </si>
  <si>
    <t>189</t>
  </si>
  <si>
    <t>248208.2337</t>
  </si>
  <si>
    <t>248208.2955</t>
  </si>
  <si>
    <t>528203.7577</t>
  </si>
  <si>
    <t>528203.8635</t>
  </si>
  <si>
    <t>188</t>
  </si>
  <si>
    <t>248213.5930</t>
  </si>
  <si>
    <t>248213.6796</t>
  </si>
  <si>
    <t>528200.5680</t>
  </si>
  <si>
    <t>528200.7161</t>
  </si>
  <si>
    <t>187</t>
  </si>
  <si>
    <t>248219.1015</t>
  </si>
  <si>
    <t>248219.1725</t>
  </si>
  <si>
    <t>528197.3836</t>
  </si>
  <si>
    <t>528197.5051</t>
  </si>
  <si>
    <t>186</t>
  </si>
  <si>
    <t>248224.2065</t>
  </si>
  <si>
    <t>248224.2934</t>
  </si>
  <si>
    <t>528194.3629</t>
  </si>
  <si>
    <t>528194.5116</t>
  </si>
  <si>
    <t>185</t>
  </si>
  <si>
    <t>248230.1557</t>
  </si>
  <si>
    <t>248230.2301</t>
  </si>
  <si>
    <t>528190.9138</t>
  </si>
  <si>
    <t>528191.0412</t>
  </si>
  <si>
    <t>184</t>
  </si>
  <si>
    <t>248236.0278</t>
  </si>
  <si>
    <t>248236.1359</t>
  </si>
  <si>
    <t>528187.3656</t>
  </si>
  <si>
    <t>528187.5428</t>
  </si>
  <si>
    <t>183</t>
  </si>
  <si>
    <t>248240.2061</t>
  </si>
  <si>
    <t>248240.2477</t>
  </si>
  <si>
    <t>528184.9658</t>
  </si>
  <si>
    <t>528185.0341</t>
  </si>
  <si>
    <t>182</t>
  </si>
  <si>
    <t>248245.0103</t>
  </si>
  <si>
    <t>248245.0081</t>
  </si>
  <si>
    <t>528182.1333</t>
  </si>
  <si>
    <t>528182.1297</t>
  </si>
  <si>
    <t>181</t>
  </si>
  <si>
    <t>248250.1014</t>
  </si>
  <si>
    <t>248250.1128</t>
  </si>
  <si>
    <t>528178.9964</t>
  </si>
  <si>
    <t>528179.0151</t>
  </si>
  <si>
    <t>180</t>
  </si>
  <si>
    <t>248255.9761</t>
  </si>
  <si>
    <t>248256.0020</t>
  </si>
  <si>
    <t>528175.3795</t>
  </si>
  <si>
    <t>528175.4220</t>
  </si>
  <si>
    <t>159</t>
  </si>
  <si>
    <t>248796.1962</t>
  </si>
  <si>
    <t>248796.2448</t>
  </si>
  <si>
    <t>527805.2955</t>
  </si>
  <si>
    <t>527805.3583</t>
  </si>
  <si>
    <t>158</t>
  </si>
  <si>
    <t>248800.5207</t>
  </si>
  <si>
    <t>248800.5968</t>
  </si>
  <si>
    <t>527801.8935</t>
  </si>
  <si>
    <t>527801.9919</t>
  </si>
  <si>
    <t>157</t>
  </si>
  <si>
    <t>248805.1151</t>
  </si>
  <si>
    <t>248805.2214</t>
  </si>
  <si>
    <t>527798.2773</t>
  </si>
  <si>
    <t>527798.4147</t>
  </si>
  <si>
    <t>156</t>
  </si>
  <si>
    <t>248810.0371</t>
  </si>
  <si>
    <t>248810.1203</t>
  </si>
  <si>
    <t>527794.4496</t>
  </si>
  <si>
    <t>527794.5553</t>
  </si>
  <si>
    <t>155</t>
  </si>
  <si>
    <t>248815.3324</t>
  </si>
  <si>
    <t>248815.4111</t>
  </si>
  <si>
    <t>527790.2920</t>
  </si>
  <si>
    <t>527790.3920</t>
  </si>
  <si>
    <t>154</t>
  </si>
  <si>
    <t>248822.5567</t>
  </si>
  <si>
    <t>248822.6233</t>
  </si>
  <si>
    <t>527784.6321</t>
  </si>
  <si>
    <t>527784.7167</t>
  </si>
  <si>
    <t>153</t>
  </si>
  <si>
    <t>248826.5747</t>
  </si>
  <si>
    <t>248826.6370</t>
  </si>
  <si>
    <t>527781.4792</t>
  </si>
  <si>
    <t>527781.5583</t>
  </si>
  <si>
    <t>152</t>
  </si>
  <si>
    <t>248830.3276</t>
  </si>
  <si>
    <t>248830.3861</t>
  </si>
  <si>
    <t>527778.5338</t>
  </si>
  <si>
    <t>527778.6082</t>
  </si>
  <si>
    <t>151</t>
  </si>
  <si>
    <t>248834.5208</t>
  </si>
  <si>
    <t>248834.5861</t>
  </si>
  <si>
    <t>527775.2203</t>
  </si>
  <si>
    <t>527775.3032</t>
  </si>
  <si>
    <t>150</t>
  </si>
  <si>
    <t>248838.6792</t>
  </si>
  <si>
    <t>248838.7645</t>
  </si>
  <si>
    <t>527771.9069</t>
  </si>
  <si>
    <t>527772.0153</t>
  </si>
  <si>
    <t>1039</t>
  </si>
  <si>
    <t>251138.6518</t>
  </si>
  <si>
    <t>251138.6345</t>
  </si>
  <si>
    <t>526438.6159</t>
  </si>
  <si>
    <t>526438.4522</t>
  </si>
  <si>
    <t>1038</t>
  </si>
  <si>
    <t>251144.1477</t>
  </si>
  <si>
    <t>251144.1343</t>
  </si>
  <si>
    <t>526437.9995</t>
  </si>
  <si>
    <t>526437.8726</t>
  </si>
  <si>
    <t>1037</t>
  </si>
  <si>
    <t>251150.0794</t>
  </si>
  <si>
    <t>251150.0765</t>
  </si>
  <si>
    <t>526437.2742</t>
  </si>
  <si>
    <t>526437.2464</t>
  </si>
  <si>
    <t>1036</t>
  </si>
  <si>
    <t>251156.0765</t>
  </si>
  <si>
    <t>251156.0756</t>
  </si>
  <si>
    <t>526436.6231</t>
  </si>
  <si>
    <t>526436.6142</t>
  </si>
  <si>
    <t>1035</t>
  </si>
  <si>
    <t>251161.9767</t>
  </si>
  <si>
    <t>251161.9770</t>
  </si>
  <si>
    <t>526436.0044</t>
  </si>
  <si>
    <t>526436.0076</t>
  </si>
  <si>
    <t>1034</t>
  </si>
  <si>
    <t>251168.1758</t>
  </si>
  <si>
    <t>251168.1727</t>
  </si>
  <si>
    <t>526435.4355</t>
  </si>
  <si>
    <t>526435.4039</t>
  </si>
  <si>
    <t>1033</t>
  </si>
  <si>
    <t>251174.1708</t>
  </si>
  <si>
    <t>251174.1710</t>
  </si>
  <si>
    <t>526434.8180</t>
  </si>
  <si>
    <t>526434.8196</t>
  </si>
  <si>
    <t>1032</t>
  </si>
  <si>
    <t>251180.2908</t>
  </si>
  <si>
    <t>251180.2899</t>
  </si>
  <si>
    <t>526434.2325</t>
  </si>
  <si>
    <t>526434.2234</t>
  </si>
  <si>
    <t>1031</t>
  </si>
  <si>
    <t>251186.3897</t>
  </si>
  <si>
    <t>251186.3869</t>
  </si>
  <si>
    <t>526433.6581</t>
  </si>
  <si>
    <t>526433.6294</t>
  </si>
  <si>
    <t>1030</t>
  </si>
  <si>
    <t>251191.7823</t>
  </si>
  <si>
    <t>251191.7790</t>
  </si>
  <si>
    <t>526433.1384</t>
  </si>
  <si>
    <t>526433.1041</t>
  </si>
  <si>
    <t>1000</t>
  </si>
  <si>
    <t>251864.5456</t>
  </si>
  <si>
    <t>251864.5324</t>
  </si>
  <si>
    <t>526411.3905</t>
  </si>
  <si>
    <t>526411.4875</t>
  </si>
  <si>
    <t>1001</t>
  </si>
  <si>
    <t>251869.9686</t>
  </si>
  <si>
    <t>251869.9485</t>
  </si>
  <si>
    <t>526412.0766</t>
  </si>
  <si>
    <t>526412.2241</t>
  </si>
  <si>
    <t>1002</t>
  </si>
  <si>
    <t>251876.2161</t>
  </si>
  <si>
    <t>251876.1955</t>
  </si>
  <si>
    <t>526412.9222</t>
  </si>
  <si>
    <t>526413.0738</t>
  </si>
  <si>
    <t>1003</t>
  </si>
  <si>
    <t>251883.7110</t>
  </si>
  <si>
    <t>251883.6917</t>
  </si>
  <si>
    <t>526413.9517</t>
  </si>
  <si>
    <t>526414.0934</t>
  </si>
  <si>
    <t>1004</t>
  </si>
  <si>
    <t>251889.9689</t>
  </si>
  <si>
    <t>251889.9468</t>
  </si>
  <si>
    <t>526414.9060</t>
  </si>
  <si>
    <t>526415.0435</t>
  </si>
  <si>
    <t>1005</t>
  </si>
  <si>
    <t>251897.6154</t>
  </si>
  <si>
    <t>251897.5949</t>
  </si>
  <si>
    <t>526416.1474</t>
  </si>
  <si>
    <t>526416.2745</t>
  </si>
  <si>
    <t>1006</t>
  </si>
  <si>
    <t>251903.8108</t>
  </si>
  <si>
    <t>251903.8003</t>
  </si>
  <si>
    <t>526417.2077</t>
  </si>
  <si>
    <t>526417.2732</t>
  </si>
  <si>
    <t>1007</t>
  </si>
  <si>
    <t>251911.1967</t>
  </si>
  <si>
    <t>251911.2060</t>
  </si>
  <si>
    <t>526418.5231</t>
  </si>
  <si>
    <t>526418.4651</t>
  </si>
  <si>
    <t>1008</t>
  </si>
  <si>
    <t>251917.1663</t>
  </si>
  <si>
    <t>251917.1578</t>
  </si>
  <si>
    <t>526419.6090</t>
  </si>
  <si>
    <t>526419.6520</t>
  </si>
  <si>
    <t>1009</t>
  </si>
  <si>
    <t>251922.7977</t>
  </si>
  <si>
    <t>251922.7954</t>
  </si>
  <si>
    <t>526420.7552</t>
  </si>
  <si>
    <t>526420.7668</t>
  </si>
  <si>
    <t>360</t>
  </si>
  <si>
    <t>231675.3126</t>
  </si>
  <si>
    <t>231675.3221</t>
  </si>
  <si>
    <t>535817.7209</t>
  </si>
  <si>
    <t>535817.8739</t>
  </si>
  <si>
    <t>Sum Radial</t>
  </si>
  <si>
    <t>Average Radial</t>
  </si>
  <si>
    <t>RMSE Radial</t>
  </si>
  <si>
    <t>Radial Horizontal 95 % Confidence Level</t>
  </si>
  <si>
    <t>Sum Squared Northing</t>
  </si>
  <si>
    <t>Average Northing</t>
  </si>
  <si>
    <t>Average Squared Northing</t>
  </si>
  <si>
    <t>RMSE Northing</t>
  </si>
  <si>
    <t>Northing Horizontal 95 % Confidence Level</t>
  </si>
  <si>
    <t>Sum Squared Easting</t>
  </si>
  <si>
    <t>Average Easting</t>
  </si>
  <si>
    <t>Average Squared Easting</t>
  </si>
  <si>
    <t>RMSE Easting</t>
  </si>
  <si>
    <t>Easting Horizontal 95 % Confidence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</si>
</sst>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tabSelected="1" workbookViewId="0">
      <selection activeCell="S21" sqref="S21"/>
    </sheetView>
  </sheetViews>
  <sheetFormatPr defaultRowHeight="15" x14ac:dyDescent="0.25"/>
  <cols>
    <col min="1" max="1" width="18.5703125" bestFit="1" customWidth="1"/>
    <col min="10" max="10" width="38.7109375" bestFit="1" customWidth="1"/>
    <col min="11" max="11" width="18" bestFit="1" customWidth="1"/>
  </cols>
  <sheetData>
    <row r="1" spans="1:11" ht="15.75" thickBo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</row>
    <row r="2" spans="1:11" x14ac:dyDescent="0.25">
      <c r="A2" s="6" t="s">
        <v>11</v>
      </c>
      <c r="B2" s="9" t="s">
        <v>12</v>
      </c>
      <c r="C2" s="9" t="s">
        <v>13</v>
      </c>
      <c r="D2" s="9" t="s">
        <v>14</v>
      </c>
      <c r="E2" s="9">
        <f t="shared" ref="E2:E33" si="0">(C2-D2)</f>
        <v>-0.15049999998882413</v>
      </c>
      <c r="F2" s="9">
        <f t="shared" ref="F2:F33" si="1">(E2*E2)</f>
        <v>2.2650249996636063E-2</v>
      </c>
      <c r="G2" s="9" t="s">
        <v>15</v>
      </c>
      <c r="H2" s="9" t="s">
        <v>16</v>
      </c>
      <c r="I2" s="9">
        <f t="shared" ref="I2:I33" si="2">(G2-H2)</f>
        <v>-8.999999996740371E-2</v>
      </c>
      <c r="J2" s="9">
        <f t="shared" ref="J2:J33" si="3">(I2*I2)</f>
        <v>8.0999999941326686E-3</v>
      </c>
      <c r="K2" s="7">
        <f t="shared" ref="K2:K33" si="4">F2+J2</f>
        <v>3.0750249990768731E-2</v>
      </c>
    </row>
    <row r="3" spans="1:11" x14ac:dyDescent="0.25">
      <c r="A3" s="2" t="s">
        <v>17</v>
      </c>
      <c r="B3" s="1" t="s">
        <v>12</v>
      </c>
      <c r="C3" s="1" t="s">
        <v>18</v>
      </c>
      <c r="D3" s="1" t="s">
        <v>19</v>
      </c>
      <c r="E3" s="1">
        <f t="shared" si="0"/>
        <v>-0.18710000001010485</v>
      </c>
      <c r="F3" s="1">
        <f t="shared" si="1"/>
        <v>3.5006410003781234E-2</v>
      </c>
      <c r="G3" s="1" t="s">
        <v>20</v>
      </c>
      <c r="H3" s="1" t="s">
        <v>21</v>
      </c>
      <c r="I3" s="1">
        <f t="shared" si="2"/>
        <v>-0.11179999995511025</v>
      </c>
      <c r="J3" s="1">
        <f t="shared" si="3"/>
        <v>1.2499239989962652E-2</v>
      </c>
      <c r="K3" s="3">
        <f t="shared" si="4"/>
        <v>4.750564999374389E-2</v>
      </c>
    </row>
    <row r="4" spans="1:11" x14ac:dyDescent="0.25">
      <c r="A4" s="2" t="s">
        <v>22</v>
      </c>
      <c r="B4" s="1" t="s">
        <v>12</v>
      </c>
      <c r="C4" s="1" t="s">
        <v>23</v>
      </c>
      <c r="D4" s="1" t="s">
        <v>24</v>
      </c>
      <c r="E4" s="1">
        <f t="shared" si="0"/>
        <v>-0.21969999998691492</v>
      </c>
      <c r="F4" s="1">
        <f t="shared" si="1"/>
        <v>4.8268089994250418E-2</v>
      </c>
      <c r="G4" s="1" t="s">
        <v>25</v>
      </c>
      <c r="H4" s="1" t="s">
        <v>26</v>
      </c>
      <c r="I4" s="1">
        <f t="shared" si="2"/>
        <v>-0.13130000000819564</v>
      </c>
      <c r="J4" s="1">
        <f t="shared" si="3"/>
        <v>1.7239690002152176E-2</v>
      </c>
      <c r="K4" s="3">
        <f t="shared" si="4"/>
        <v>6.5507779996402588E-2</v>
      </c>
    </row>
    <row r="5" spans="1:11" x14ac:dyDescent="0.25">
      <c r="A5" s="2" t="s">
        <v>27</v>
      </c>
      <c r="B5" s="1" t="s">
        <v>12</v>
      </c>
      <c r="C5" s="1" t="s">
        <v>28</v>
      </c>
      <c r="D5" s="1" t="s">
        <v>29</v>
      </c>
      <c r="E5" s="1">
        <f t="shared" si="0"/>
        <v>-0.17379999998956919</v>
      </c>
      <c r="F5" s="1">
        <f t="shared" si="1"/>
        <v>3.0206439996374249E-2</v>
      </c>
      <c r="G5" s="1" t="s">
        <v>30</v>
      </c>
      <c r="H5" s="1" t="s">
        <v>31</v>
      </c>
      <c r="I5" s="1">
        <f t="shared" si="2"/>
        <v>-0.10019999998621643</v>
      </c>
      <c r="J5" s="1">
        <f t="shared" si="3"/>
        <v>1.0040039997237772E-2</v>
      </c>
      <c r="K5" s="3">
        <f t="shared" si="4"/>
        <v>4.0246479993612021E-2</v>
      </c>
    </row>
    <row r="6" spans="1:11" x14ac:dyDescent="0.25">
      <c r="A6" s="2" t="s">
        <v>32</v>
      </c>
      <c r="B6" s="1" t="s">
        <v>12</v>
      </c>
      <c r="C6" s="1" t="s">
        <v>33</v>
      </c>
      <c r="D6" s="1" t="s">
        <v>34</v>
      </c>
      <c r="E6" s="1">
        <f t="shared" si="0"/>
        <v>-0.22290000002249144</v>
      </c>
      <c r="F6" s="1">
        <f t="shared" si="1"/>
        <v>4.9684410010026686E-2</v>
      </c>
      <c r="G6" s="1" t="s">
        <v>35</v>
      </c>
      <c r="H6" s="1" t="s">
        <v>36</v>
      </c>
      <c r="I6" s="1">
        <f t="shared" si="2"/>
        <v>-0.1284999999916181</v>
      </c>
      <c r="J6" s="1">
        <f t="shared" si="3"/>
        <v>1.6512249997845851E-2</v>
      </c>
      <c r="K6" s="3">
        <f t="shared" si="4"/>
        <v>6.619666000787254E-2</v>
      </c>
    </row>
    <row r="7" spans="1:11" x14ac:dyDescent="0.25">
      <c r="A7" s="2" t="s">
        <v>37</v>
      </c>
      <c r="B7" s="1" t="s">
        <v>12</v>
      </c>
      <c r="C7" s="1" t="s">
        <v>38</v>
      </c>
      <c r="D7" s="1" t="s">
        <v>39</v>
      </c>
      <c r="E7" s="1">
        <f t="shared" si="0"/>
        <v>-0.26269999999203719</v>
      </c>
      <c r="F7" s="1">
        <f t="shared" si="1"/>
        <v>6.9011289995816336E-2</v>
      </c>
      <c r="G7" s="1" t="s">
        <v>40</v>
      </c>
      <c r="H7" s="1" t="s">
        <v>41</v>
      </c>
      <c r="I7" s="1">
        <f t="shared" si="2"/>
        <v>-0.15150000003632158</v>
      </c>
      <c r="J7" s="1">
        <f t="shared" si="3"/>
        <v>2.295225001100544E-2</v>
      </c>
      <c r="K7" s="3">
        <f t="shared" si="4"/>
        <v>9.1963540006821776E-2</v>
      </c>
    </row>
    <row r="8" spans="1:11" x14ac:dyDescent="0.25">
      <c r="A8" s="2" t="s">
        <v>42</v>
      </c>
      <c r="B8" s="1" t="s">
        <v>12</v>
      </c>
      <c r="C8" s="1" t="s">
        <v>43</v>
      </c>
      <c r="D8" s="1" t="s">
        <v>44</v>
      </c>
      <c r="E8" s="1">
        <f t="shared" si="0"/>
        <v>-0.26970000000437722</v>
      </c>
      <c r="F8" s="1">
        <f t="shared" si="1"/>
        <v>7.2738090002361075E-2</v>
      </c>
      <c r="G8" s="1" t="s">
        <v>45</v>
      </c>
      <c r="H8" s="1" t="s">
        <v>46</v>
      </c>
      <c r="I8" s="1">
        <f t="shared" si="2"/>
        <v>-0.15549999999348074</v>
      </c>
      <c r="J8" s="1">
        <f t="shared" si="3"/>
        <v>2.4180249997972511E-2</v>
      </c>
      <c r="K8" s="3">
        <f t="shared" si="4"/>
        <v>9.6918340000333586E-2</v>
      </c>
    </row>
    <row r="9" spans="1:11" x14ac:dyDescent="0.25">
      <c r="A9" s="2" t="s">
        <v>47</v>
      </c>
      <c r="B9" s="1" t="s">
        <v>12</v>
      </c>
      <c r="C9" s="1" t="s">
        <v>48</v>
      </c>
      <c r="D9" s="1" t="s">
        <v>49</v>
      </c>
      <c r="E9" s="1">
        <f t="shared" si="0"/>
        <v>-0.21970000001601875</v>
      </c>
      <c r="F9" s="1">
        <f t="shared" si="1"/>
        <v>4.826809000703864E-2</v>
      </c>
      <c r="G9" s="1" t="s">
        <v>50</v>
      </c>
      <c r="H9" s="1" t="s">
        <v>51</v>
      </c>
      <c r="I9" s="1">
        <f t="shared" si="2"/>
        <v>-0.11749999993480742</v>
      </c>
      <c r="J9" s="1">
        <f t="shared" si="3"/>
        <v>1.3806249984679744E-2</v>
      </c>
      <c r="K9" s="3">
        <f t="shared" si="4"/>
        <v>6.207433999171838E-2</v>
      </c>
    </row>
    <row r="10" spans="1:11" x14ac:dyDescent="0.25">
      <c r="A10" s="2" t="s">
        <v>52</v>
      </c>
      <c r="B10" s="1" t="s">
        <v>12</v>
      </c>
      <c r="C10" s="1" t="s">
        <v>53</v>
      </c>
      <c r="D10" s="1" t="s">
        <v>54</v>
      </c>
      <c r="E10" s="1">
        <f t="shared" si="0"/>
        <v>-0.16649999999208376</v>
      </c>
      <c r="F10" s="1">
        <f t="shared" si="1"/>
        <v>2.772224999736389E-2</v>
      </c>
      <c r="G10" s="1" t="s">
        <v>55</v>
      </c>
      <c r="H10" s="1" t="s">
        <v>56</v>
      </c>
      <c r="I10" s="1">
        <f t="shared" si="2"/>
        <v>-8.900000003632158E-2</v>
      </c>
      <c r="J10" s="1">
        <f t="shared" si="3"/>
        <v>7.9210000064652408E-3</v>
      </c>
      <c r="K10" s="3">
        <f t="shared" si="4"/>
        <v>3.5643250003829133E-2</v>
      </c>
    </row>
    <row r="11" spans="1:11" x14ac:dyDescent="0.25">
      <c r="A11" s="2" t="s">
        <v>57</v>
      </c>
      <c r="B11" s="1" t="s">
        <v>12</v>
      </c>
      <c r="C11" s="1" t="s">
        <v>58</v>
      </c>
      <c r="D11" s="1" t="s">
        <v>59</v>
      </c>
      <c r="E11" s="1">
        <f t="shared" si="0"/>
        <v>-8.8299999973969534E-2</v>
      </c>
      <c r="F11" s="1">
        <f t="shared" si="1"/>
        <v>7.79688999540302E-3</v>
      </c>
      <c r="G11" s="1" t="s">
        <v>60</v>
      </c>
      <c r="H11" s="1" t="s">
        <v>61</v>
      </c>
      <c r="I11" s="1">
        <f t="shared" si="2"/>
        <v>-4.7200000029988587E-2</v>
      </c>
      <c r="J11" s="1">
        <f t="shared" si="3"/>
        <v>2.2278400028309226E-3</v>
      </c>
      <c r="K11" s="3">
        <f t="shared" si="4"/>
        <v>1.0024729998233943E-2</v>
      </c>
    </row>
    <row r="12" spans="1:11" x14ac:dyDescent="0.25">
      <c r="A12" s="2" t="s">
        <v>62</v>
      </c>
      <c r="B12" s="1" t="s">
        <v>12</v>
      </c>
      <c r="C12" s="1" t="s">
        <v>63</v>
      </c>
      <c r="D12" s="1" t="s">
        <v>64</v>
      </c>
      <c r="E12" s="1">
        <f t="shared" si="0"/>
        <v>-0.20259999998961575</v>
      </c>
      <c r="F12" s="1">
        <f t="shared" si="1"/>
        <v>4.1046759995792305E-2</v>
      </c>
      <c r="G12" s="1" t="s">
        <v>65</v>
      </c>
      <c r="H12" s="1" t="s">
        <v>66</v>
      </c>
      <c r="I12" s="1">
        <f t="shared" si="2"/>
        <v>0.10320000001229346</v>
      </c>
      <c r="J12" s="1">
        <f t="shared" si="3"/>
        <v>1.065024000253737E-2</v>
      </c>
      <c r="K12" s="3">
        <f t="shared" si="4"/>
        <v>5.1696999998329676E-2</v>
      </c>
    </row>
    <row r="13" spans="1:11" x14ac:dyDescent="0.25">
      <c r="A13" s="2" t="s">
        <v>67</v>
      </c>
      <c r="B13" s="1" t="s">
        <v>12</v>
      </c>
      <c r="C13" s="1" t="s">
        <v>68</v>
      </c>
      <c r="D13" s="1" t="s">
        <v>69</v>
      </c>
      <c r="E13" s="1">
        <f t="shared" si="0"/>
        <v>-0.23219999999855645</v>
      </c>
      <c r="F13" s="1">
        <f t="shared" si="1"/>
        <v>5.3916839999329613E-2</v>
      </c>
      <c r="G13" s="1" t="s">
        <v>70</v>
      </c>
      <c r="H13" s="1" t="s">
        <v>71</v>
      </c>
      <c r="I13" s="1">
        <f t="shared" si="2"/>
        <v>0.11819999990984797</v>
      </c>
      <c r="J13" s="1">
        <f t="shared" si="3"/>
        <v>1.3971239978688061E-2</v>
      </c>
      <c r="K13" s="3">
        <f t="shared" si="4"/>
        <v>6.7888079978017671E-2</v>
      </c>
    </row>
    <row r="14" spans="1:11" x14ac:dyDescent="0.25">
      <c r="A14" s="2" t="s">
        <v>72</v>
      </c>
      <c r="B14" s="1" t="s">
        <v>12</v>
      </c>
      <c r="C14" s="1" t="s">
        <v>73</v>
      </c>
      <c r="D14" s="1" t="s">
        <v>74</v>
      </c>
      <c r="E14" s="1">
        <f t="shared" si="0"/>
        <v>-0.27520000000367872</v>
      </c>
      <c r="F14" s="1">
        <f t="shared" si="1"/>
        <v>7.5735040002024773E-2</v>
      </c>
      <c r="G14" s="1" t="s">
        <v>75</v>
      </c>
      <c r="H14" s="1" t="s">
        <v>76</v>
      </c>
      <c r="I14" s="1">
        <f t="shared" si="2"/>
        <v>0.1389000000199303</v>
      </c>
      <c r="J14" s="1">
        <f t="shared" si="3"/>
        <v>1.9293210005536639E-2</v>
      </c>
      <c r="K14" s="3">
        <f t="shared" si="4"/>
        <v>9.5028250007561404E-2</v>
      </c>
    </row>
    <row r="15" spans="1:11" x14ac:dyDescent="0.25">
      <c r="A15" s="2" t="s">
        <v>77</v>
      </c>
      <c r="B15" s="1" t="s">
        <v>12</v>
      </c>
      <c r="C15" s="1" t="s">
        <v>78</v>
      </c>
      <c r="D15" s="1" t="s">
        <v>79</v>
      </c>
      <c r="E15" s="1">
        <f t="shared" si="0"/>
        <v>-0.2674000000115484</v>
      </c>
      <c r="F15" s="1">
        <f t="shared" si="1"/>
        <v>7.1502760006176086E-2</v>
      </c>
      <c r="G15" s="1" t="s">
        <v>80</v>
      </c>
      <c r="H15" s="1" t="s">
        <v>81</v>
      </c>
      <c r="I15" s="1">
        <f t="shared" si="2"/>
        <v>0.13500000000931323</v>
      </c>
      <c r="J15" s="1">
        <f t="shared" si="3"/>
        <v>1.822500000251457E-2</v>
      </c>
      <c r="K15" s="3">
        <f t="shared" si="4"/>
        <v>8.9727760008690649E-2</v>
      </c>
    </row>
    <row r="16" spans="1:11" x14ac:dyDescent="0.25">
      <c r="A16" s="2" t="s">
        <v>82</v>
      </c>
      <c r="B16" s="1" t="s">
        <v>12</v>
      </c>
      <c r="C16" s="1" t="s">
        <v>83</v>
      </c>
      <c r="D16" s="1" t="s">
        <v>84</v>
      </c>
      <c r="E16" s="1">
        <f t="shared" si="0"/>
        <v>-0.28049999999348074</v>
      </c>
      <c r="F16" s="1">
        <f t="shared" si="1"/>
        <v>7.8680249996342697E-2</v>
      </c>
      <c r="G16" s="1" t="s">
        <v>85</v>
      </c>
      <c r="H16" s="1" t="s">
        <v>86</v>
      </c>
      <c r="I16" s="1">
        <f t="shared" si="2"/>
        <v>0.14160000008996576</v>
      </c>
      <c r="J16" s="1">
        <f t="shared" si="3"/>
        <v>2.0050560025478302E-2</v>
      </c>
      <c r="K16" s="3">
        <f t="shared" si="4"/>
        <v>9.8730810021820992E-2</v>
      </c>
    </row>
    <row r="17" spans="1:11" x14ac:dyDescent="0.25">
      <c r="A17" s="2" t="s">
        <v>87</v>
      </c>
      <c r="B17" s="1" t="s">
        <v>12</v>
      </c>
      <c r="C17" s="1" t="s">
        <v>88</v>
      </c>
      <c r="D17" s="1" t="s">
        <v>89</v>
      </c>
      <c r="E17" s="1">
        <f t="shared" si="0"/>
        <v>-0.2833999999857042</v>
      </c>
      <c r="F17" s="1">
        <f t="shared" si="1"/>
        <v>8.0315559991897142E-2</v>
      </c>
      <c r="G17" s="1" t="s">
        <v>90</v>
      </c>
      <c r="H17" s="1" t="s">
        <v>91</v>
      </c>
      <c r="I17" s="1">
        <f t="shared" si="2"/>
        <v>0.14300000004004687</v>
      </c>
      <c r="J17" s="1">
        <f t="shared" si="3"/>
        <v>2.0449000011453406E-2</v>
      </c>
      <c r="K17" s="3">
        <f t="shared" si="4"/>
        <v>0.10076456000335055</v>
      </c>
    </row>
    <row r="18" spans="1:11" x14ac:dyDescent="0.25">
      <c r="A18" s="2" t="s">
        <v>92</v>
      </c>
      <c r="B18" s="1" t="s">
        <v>12</v>
      </c>
      <c r="C18" s="1" t="s">
        <v>93</v>
      </c>
      <c r="D18" s="1" t="s">
        <v>94</v>
      </c>
      <c r="E18" s="1">
        <f t="shared" si="0"/>
        <v>-0.18309999999473803</v>
      </c>
      <c r="F18" s="1">
        <f t="shared" si="1"/>
        <v>3.3525609998073067E-2</v>
      </c>
      <c r="G18" s="1" t="s">
        <v>95</v>
      </c>
      <c r="H18" s="1" t="s">
        <v>96</v>
      </c>
      <c r="I18" s="1">
        <f t="shared" si="2"/>
        <v>9.2399999964982271E-2</v>
      </c>
      <c r="J18" s="1">
        <f t="shared" si="3"/>
        <v>8.5377599935287235E-3</v>
      </c>
      <c r="K18" s="3">
        <f t="shared" si="4"/>
        <v>4.206336999160179E-2</v>
      </c>
    </row>
    <row r="19" spans="1:11" x14ac:dyDescent="0.25">
      <c r="A19" s="2" t="s">
        <v>97</v>
      </c>
      <c r="B19" s="1" t="s">
        <v>12</v>
      </c>
      <c r="C19" s="1" t="s">
        <v>98</v>
      </c>
      <c r="D19" s="1" t="s">
        <v>99</v>
      </c>
      <c r="E19" s="1">
        <f t="shared" si="0"/>
        <v>-0.17210000002523884</v>
      </c>
      <c r="F19" s="1">
        <f t="shared" si="1"/>
        <v>2.9618410008687208E-2</v>
      </c>
      <c r="G19" s="1" t="s">
        <v>100</v>
      </c>
      <c r="H19" s="1" t="s">
        <v>101</v>
      </c>
      <c r="I19" s="1">
        <f t="shared" si="2"/>
        <v>8.2599999965168536E-2</v>
      </c>
      <c r="J19" s="1">
        <f t="shared" si="3"/>
        <v>6.8227599942458422E-3</v>
      </c>
      <c r="K19" s="3">
        <f t="shared" si="4"/>
        <v>3.6441170002933052E-2</v>
      </c>
    </row>
    <row r="20" spans="1:11" x14ac:dyDescent="0.25">
      <c r="A20" s="2" t="s">
        <v>102</v>
      </c>
      <c r="B20" s="1" t="s">
        <v>12</v>
      </c>
      <c r="C20" s="1" t="s">
        <v>103</v>
      </c>
      <c r="D20" s="1" t="s">
        <v>104</v>
      </c>
      <c r="E20" s="1">
        <f t="shared" si="0"/>
        <v>-0.19839999999385327</v>
      </c>
      <c r="F20" s="1">
        <f t="shared" si="1"/>
        <v>3.9362559997560977E-2</v>
      </c>
      <c r="G20" s="1" t="s">
        <v>105</v>
      </c>
      <c r="H20" s="1" t="s">
        <v>106</v>
      </c>
      <c r="I20" s="1">
        <f t="shared" si="2"/>
        <v>9.5200000097975135E-2</v>
      </c>
      <c r="J20" s="1">
        <f t="shared" si="3"/>
        <v>9.0630400186544665E-3</v>
      </c>
      <c r="K20" s="3">
        <f t="shared" si="4"/>
        <v>4.8425600016215445E-2</v>
      </c>
    </row>
    <row r="21" spans="1:11" x14ac:dyDescent="0.25">
      <c r="A21" s="2" t="s">
        <v>107</v>
      </c>
      <c r="B21" s="1" t="s">
        <v>12</v>
      </c>
      <c r="C21" s="1" t="s">
        <v>108</v>
      </c>
      <c r="D21" s="1" t="s">
        <v>109</v>
      </c>
      <c r="E21" s="1">
        <f t="shared" si="0"/>
        <v>-0.20079999999143183</v>
      </c>
      <c r="F21" s="1">
        <f t="shared" si="1"/>
        <v>4.0320639996559021E-2</v>
      </c>
      <c r="G21" s="1" t="s">
        <v>110</v>
      </c>
      <c r="H21" s="1" t="s">
        <v>111</v>
      </c>
      <c r="I21" s="1">
        <f t="shared" si="2"/>
        <v>9.6400000038556755E-2</v>
      </c>
      <c r="J21" s="1">
        <f t="shared" si="3"/>
        <v>9.2929600074337423E-3</v>
      </c>
      <c r="K21" s="3">
        <f t="shared" si="4"/>
        <v>4.9613600003992765E-2</v>
      </c>
    </row>
    <row r="22" spans="1:11" x14ac:dyDescent="0.25">
      <c r="A22" s="2" t="s">
        <v>112</v>
      </c>
      <c r="B22" s="1" t="s">
        <v>12</v>
      </c>
      <c r="C22" s="1" t="s">
        <v>113</v>
      </c>
      <c r="D22" s="1" t="s">
        <v>114</v>
      </c>
      <c r="E22" s="1">
        <f t="shared" si="0"/>
        <v>-0.23610000000917353</v>
      </c>
      <c r="F22" s="1">
        <f t="shared" si="1"/>
        <v>5.5743210004331738E-2</v>
      </c>
      <c r="G22" s="1" t="s">
        <v>115</v>
      </c>
      <c r="H22" s="1" t="s">
        <v>116</v>
      </c>
      <c r="I22" s="1">
        <f t="shared" si="2"/>
        <v>-0.15450000006239861</v>
      </c>
      <c r="J22" s="1">
        <f t="shared" si="3"/>
        <v>2.3870250019281173E-2</v>
      </c>
      <c r="K22" s="3">
        <f t="shared" si="4"/>
        <v>7.9613460023612914E-2</v>
      </c>
    </row>
    <row r="23" spans="1:11" x14ac:dyDescent="0.25">
      <c r="A23" s="2" t="s">
        <v>117</v>
      </c>
      <c r="B23" s="1" t="s">
        <v>12</v>
      </c>
      <c r="C23" s="1" t="s">
        <v>118</v>
      </c>
      <c r="D23" s="1" t="s">
        <v>119</v>
      </c>
      <c r="E23" s="1">
        <f t="shared" si="0"/>
        <v>-0.21870000002672896</v>
      </c>
      <c r="F23" s="1">
        <f t="shared" si="1"/>
        <v>4.7829690011691246E-2</v>
      </c>
      <c r="G23" s="1" t="s">
        <v>120</v>
      </c>
      <c r="H23" s="1" t="s">
        <v>121</v>
      </c>
      <c r="I23" s="1">
        <f t="shared" si="2"/>
        <v>-0.14310000010300428</v>
      </c>
      <c r="J23" s="1">
        <f t="shared" si="3"/>
        <v>2.0477610029479825E-2</v>
      </c>
      <c r="K23" s="3">
        <f t="shared" si="4"/>
        <v>6.8307300041171068E-2</v>
      </c>
    </row>
    <row r="24" spans="1:11" x14ac:dyDescent="0.25">
      <c r="A24" s="2" t="s">
        <v>122</v>
      </c>
      <c r="B24" s="1" t="s">
        <v>12</v>
      </c>
      <c r="C24" s="1" t="s">
        <v>123</v>
      </c>
      <c r="D24" s="1" t="s">
        <v>124</v>
      </c>
      <c r="E24" s="1">
        <f t="shared" si="0"/>
        <v>-0.23769999999785796</v>
      </c>
      <c r="F24" s="1">
        <f t="shared" si="1"/>
        <v>5.6501289998981671E-2</v>
      </c>
      <c r="G24" s="1" t="s">
        <v>125</v>
      </c>
      <c r="H24" s="1" t="s">
        <v>126</v>
      </c>
      <c r="I24" s="1">
        <f t="shared" si="2"/>
        <v>-0.15480000001844019</v>
      </c>
      <c r="J24" s="1">
        <f t="shared" si="3"/>
        <v>2.396304000570908E-2</v>
      </c>
      <c r="K24" s="3">
        <f t="shared" si="4"/>
        <v>8.0464330004690748E-2</v>
      </c>
    </row>
    <row r="25" spans="1:11" x14ac:dyDescent="0.25">
      <c r="A25" s="2" t="s">
        <v>127</v>
      </c>
      <c r="B25" s="1" t="s">
        <v>12</v>
      </c>
      <c r="C25" s="1" t="s">
        <v>128</v>
      </c>
      <c r="D25" s="1" t="s">
        <v>129</v>
      </c>
      <c r="E25" s="1">
        <f t="shared" si="0"/>
        <v>-0.20259999998961575</v>
      </c>
      <c r="F25" s="1">
        <f t="shared" si="1"/>
        <v>4.1046759995792305E-2</v>
      </c>
      <c r="G25" s="1" t="s">
        <v>130</v>
      </c>
      <c r="H25" s="1" t="s">
        <v>131</v>
      </c>
      <c r="I25" s="1">
        <f t="shared" si="2"/>
        <v>-0.13190000003669411</v>
      </c>
      <c r="J25" s="1">
        <f t="shared" si="3"/>
        <v>1.7397610009679907E-2</v>
      </c>
      <c r="K25" s="3">
        <f t="shared" si="4"/>
        <v>5.8444370005472215E-2</v>
      </c>
    </row>
    <row r="26" spans="1:11" x14ac:dyDescent="0.25">
      <c r="A26" s="2" t="s">
        <v>132</v>
      </c>
      <c r="B26" s="1" t="s">
        <v>12</v>
      </c>
      <c r="C26" s="1" t="s">
        <v>133</v>
      </c>
      <c r="D26" s="1" t="s">
        <v>134</v>
      </c>
      <c r="E26" s="1">
        <f t="shared" si="0"/>
        <v>-0.1640999999945052</v>
      </c>
      <c r="F26" s="1">
        <f t="shared" si="1"/>
        <v>2.6928809998196607E-2</v>
      </c>
      <c r="G26" s="1" t="s">
        <v>135</v>
      </c>
      <c r="H26" s="1" t="s">
        <v>136</v>
      </c>
      <c r="I26" s="1">
        <f t="shared" si="2"/>
        <v>-0.10679999995045364</v>
      </c>
      <c r="J26" s="1">
        <f t="shared" si="3"/>
        <v>1.1406239989416898E-2</v>
      </c>
      <c r="K26" s="3">
        <f t="shared" si="4"/>
        <v>3.8335049987613501E-2</v>
      </c>
    </row>
    <row r="27" spans="1:11" x14ac:dyDescent="0.25">
      <c r="A27" s="2" t="s">
        <v>137</v>
      </c>
      <c r="B27" s="1" t="s">
        <v>12</v>
      </c>
      <c r="C27" s="1" t="s">
        <v>138</v>
      </c>
      <c r="D27" s="1" t="s">
        <v>139</v>
      </c>
      <c r="E27" s="1">
        <f t="shared" si="0"/>
        <v>-0.20110000000568107</v>
      </c>
      <c r="F27" s="1">
        <f t="shared" si="1"/>
        <v>4.0441210002284927E-2</v>
      </c>
      <c r="G27" s="1" t="s">
        <v>140</v>
      </c>
      <c r="H27" s="1" t="s">
        <v>141</v>
      </c>
      <c r="I27" s="1">
        <f t="shared" si="2"/>
        <v>-0.13250000006519258</v>
      </c>
      <c r="J27" s="1">
        <f t="shared" si="3"/>
        <v>1.7556250017276034E-2</v>
      </c>
      <c r="K27" s="3">
        <f t="shared" si="4"/>
        <v>5.7997460019560965E-2</v>
      </c>
    </row>
    <row r="28" spans="1:11" x14ac:dyDescent="0.25">
      <c r="A28" s="2" t="s">
        <v>142</v>
      </c>
      <c r="B28" s="1" t="s">
        <v>12</v>
      </c>
      <c r="C28" s="1" t="s">
        <v>143</v>
      </c>
      <c r="D28" s="1" t="s">
        <v>144</v>
      </c>
      <c r="E28" s="1">
        <f t="shared" si="0"/>
        <v>-0.11479999998118728</v>
      </c>
      <c r="F28" s="1">
        <f t="shared" si="1"/>
        <v>1.31790399956806E-2</v>
      </c>
      <c r="G28" s="1" t="s">
        <v>145</v>
      </c>
      <c r="H28" s="1" t="s">
        <v>146</v>
      </c>
      <c r="I28" s="1">
        <f t="shared" si="2"/>
        <v>-7.5699999928474426E-2</v>
      </c>
      <c r="J28" s="1">
        <f t="shared" si="3"/>
        <v>5.7304899891710281E-3</v>
      </c>
      <c r="K28" s="3">
        <f t="shared" si="4"/>
        <v>1.8909529984851629E-2</v>
      </c>
    </row>
    <row r="29" spans="1:11" x14ac:dyDescent="0.25">
      <c r="A29" s="2" t="s">
        <v>147</v>
      </c>
      <c r="B29" s="1" t="s">
        <v>12</v>
      </c>
      <c r="C29" s="1" t="s">
        <v>148</v>
      </c>
      <c r="D29" s="1" t="s">
        <v>149</v>
      </c>
      <c r="E29" s="1">
        <f t="shared" si="0"/>
        <v>-0.11670000001322478</v>
      </c>
      <c r="F29" s="1">
        <f t="shared" si="1"/>
        <v>1.3618890003086664E-2</v>
      </c>
      <c r="G29" s="1" t="s">
        <v>150</v>
      </c>
      <c r="H29" s="1" t="s">
        <v>151</v>
      </c>
      <c r="I29" s="1">
        <f t="shared" si="2"/>
        <v>-7.6899999985471368E-2</v>
      </c>
      <c r="J29" s="1">
        <f t="shared" si="3"/>
        <v>5.9136099977654963E-3</v>
      </c>
      <c r="K29" s="3">
        <f t="shared" si="4"/>
        <v>1.953250000085216E-2</v>
      </c>
    </row>
    <row r="30" spans="1:11" x14ac:dyDescent="0.25">
      <c r="A30" s="2" t="s">
        <v>152</v>
      </c>
      <c r="B30" s="1" t="s">
        <v>12</v>
      </c>
      <c r="C30" s="1" t="s">
        <v>153</v>
      </c>
      <c r="D30" s="1" t="s">
        <v>154</v>
      </c>
      <c r="E30" s="1">
        <f t="shared" si="0"/>
        <v>-7.219999999506399E-2</v>
      </c>
      <c r="F30" s="1">
        <f t="shared" si="1"/>
        <v>5.2128399992872401E-3</v>
      </c>
      <c r="G30" s="1" t="s">
        <v>155</v>
      </c>
      <c r="H30" s="1" t="s">
        <v>156</v>
      </c>
      <c r="I30" s="1">
        <f t="shared" si="2"/>
        <v>-4.7599999932572246E-2</v>
      </c>
      <c r="J30" s="1">
        <f t="shared" si="3"/>
        <v>2.2657599935808777E-3</v>
      </c>
      <c r="K30" s="3">
        <f t="shared" si="4"/>
        <v>7.4785999928681183E-3</v>
      </c>
    </row>
    <row r="31" spans="1:11" x14ac:dyDescent="0.25">
      <c r="A31" s="2" t="s">
        <v>157</v>
      </c>
      <c r="B31" s="1" t="s">
        <v>12</v>
      </c>
      <c r="C31" s="1" t="s">
        <v>158</v>
      </c>
      <c r="D31" s="1" t="s">
        <v>159</v>
      </c>
      <c r="E31" s="1">
        <f t="shared" si="0"/>
        <v>-8.7400000018533319E-2</v>
      </c>
      <c r="F31" s="1">
        <f t="shared" si="1"/>
        <v>7.6387600032396244E-3</v>
      </c>
      <c r="G31" s="1" t="s">
        <v>160</v>
      </c>
      <c r="H31" s="1" t="s">
        <v>161</v>
      </c>
      <c r="I31" s="1">
        <f t="shared" si="2"/>
        <v>-5.7600000058300793E-2</v>
      </c>
      <c r="J31" s="1">
        <f t="shared" si="3"/>
        <v>3.3177600067162516E-3</v>
      </c>
      <c r="K31" s="3">
        <f t="shared" si="4"/>
        <v>1.0956520009955876E-2</v>
      </c>
    </row>
    <row r="32" spans="1:11" x14ac:dyDescent="0.25">
      <c r="A32" s="2" t="s">
        <v>162</v>
      </c>
      <c r="B32" s="1" t="s">
        <v>12</v>
      </c>
      <c r="C32" s="1" t="s">
        <v>163</v>
      </c>
      <c r="D32" s="1" t="s">
        <v>164</v>
      </c>
      <c r="E32" s="1">
        <f t="shared" si="0"/>
        <v>-0.18849999998928979</v>
      </c>
      <c r="F32" s="1">
        <f t="shared" si="1"/>
        <v>3.5532249995962252E-2</v>
      </c>
      <c r="G32" s="1" t="s">
        <v>165</v>
      </c>
      <c r="H32" s="1" t="s">
        <v>166</v>
      </c>
      <c r="I32" s="1">
        <f t="shared" si="2"/>
        <v>-0.16410000005271286</v>
      </c>
      <c r="J32" s="1">
        <f t="shared" si="3"/>
        <v>2.692881001730036E-2</v>
      </c>
      <c r="K32" s="3">
        <f t="shared" si="4"/>
        <v>6.2461060013262612E-2</v>
      </c>
    </row>
    <row r="33" spans="1:11" x14ac:dyDescent="0.25">
      <c r="A33" s="2" t="s">
        <v>167</v>
      </c>
      <c r="B33" s="1" t="s">
        <v>12</v>
      </c>
      <c r="C33" s="1" t="s">
        <v>168</v>
      </c>
      <c r="D33" s="1" t="s">
        <v>169</v>
      </c>
      <c r="E33" s="1">
        <f t="shared" si="0"/>
        <v>-0.16020000001299195</v>
      </c>
      <c r="F33" s="1">
        <f t="shared" si="1"/>
        <v>2.5664040004162621E-2</v>
      </c>
      <c r="G33" s="1" t="s">
        <v>170</v>
      </c>
      <c r="H33" s="1" t="s">
        <v>171</v>
      </c>
      <c r="I33" s="1">
        <f t="shared" si="2"/>
        <v>-0.13939999998547137</v>
      </c>
      <c r="J33" s="1">
        <f t="shared" si="3"/>
        <v>1.9432359995949416E-2</v>
      </c>
      <c r="K33" s="3">
        <f t="shared" si="4"/>
        <v>4.5096400000112037E-2</v>
      </c>
    </row>
    <row r="34" spans="1:11" x14ac:dyDescent="0.25">
      <c r="A34" s="2" t="s">
        <v>172</v>
      </c>
      <c r="B34" s="1" t="s">
        <v>12</v>
      </c>
      <c r="C34" s="1" t="s">
        <v>173</v>
      </c>
      <c r="D34" s="1" t="s">
        <v>174</v>
      </c>
      <c r="E34" s="1">
        <f t="shared" ref="E34:E65" si="5">(C34-D34)</f>
        <v>-0.18210000000544824</v>
      </c>
      <c r="F34" s="1">
        <f t="shared" ref="F34:F65" si="6">(E34*E34)</f>
        <v>3.3160410001984247E-2</v>
      </c>
      <c r="G34" s="1" t="s">
        <v>175</v>
      </c>
      <c r="H34" s="1" t="s">
        <v>176</v>
      </c>
      <c r="I34" s="1">
        <f t="shared" ref="I34:I65" si="7">(G34-H34)</f>
        <v>-0.15850000001955777</v>
      </c>
      <c r="J34" s="1">
        <f t="shared" ref="J34:J65" si="8">(I34*I34)</f>
        <v>2.5122250006199814E-2</v>
      </c>
      <c r="K34" s="3">
        <f t="shared" ref="K34:K65" si="9">F34+J34</f>
        <v>5.8282660008184065E-2</v>
      </c>
    </row>
    <row r="35" spans="1:11" x14ac:dyDescent="0.25">
      <c r="A35" s="2" t="s">
        <v>177</v>
      </c>
      <c r="B35" s="1" t="s">
        <v>12</v>
      </c>
      <c r="C35" s="1" t="s">
        <v>178</v>
      </c>
      <c r="D35" s="1" t="s">
        <v>179</v>
      </c>
      <c r="E35" s="1">
        <f t="shared" si="5"/>
        <v>-0.21979999999166466</v>
      </c>
      <c r="F35" s="1">
        <f t="shared" si="6"/>
        <v>4.8312039996335786E-2</v>
      </c>
      <c r="G35" s="1" t="s">
        <v>180</v>
      </c>
      <c r="H35" s="1" t="s">
        <v>181</v>
      </c>
      <c r="I35" s="1">
        <f t="shared" si="7"/>
        <v>-0.19129999994765967</v>
      </c>
      <c r="J35" s="1">
        <f t="shared" si="8"/>
        <v>3.6595689979974588E-2</v>
      </c>
      <c r="K35" s="3">
        <f t="shared" si="9"/>
        <v>8.4907729976310381E-2</v>
      </c>
    </row>
    <row r="36" spans="1:11" x14ac:dyDescent="0.25">
      <c r="A36" s="2" t="s">
        <v>182</v>
      </c>
      <c r="B36" s="1" t="s">
        <v>12</v>
      </c>
      <c r="C36" s="1" t="s">
        <v>183</v>
      </c>
      <c r="D36" s="1" t="s">
        <v>184</v>
      </c>
      <c r="E36" s="1">
        <f t="shared" si="5"/>
        <v>-0.18369999999413267</v>
      </c>
      <c r="F36" s="1">
        <f t="shared" si="6"/>
        <v>3.3745689997844344E-2</v>
      </c>
      <c r="G36" s="1" t="s">
        <v>185</v>
      </c>
      <c r="H36" s="1" t="s">
        <v>186</v>
      </c>
      <c r="I36" s="1">
        <f t="shared" si="7"/>
        <v>-0.1598000000230968</v>
      </c>
      <c r="J36" s="1">
        <f t="shared" si="8"/>
        <v>2.5536040007381737E-2</v>
      </c>
      <c r="K36" s="3">
        <f t="shared" si="9"/>
        <v>5.9281730005226081E-2</v>
      </c>
    </row>
    <row r="37" spans="1:11" x14ac:dyDescent="0.25">
      <c r="A37" s="2" t="s">
        <v>187</v>
      </c>
      <c r="B37" s="1" t="s">
        <v>12</v>
      </c>
      <c r="C37" s="1" t="s">
        <v>188</v>
      </c>
      <c r="D37" s="1" t="s">
        <v>189</v>
      </c>
      <c r="E37" s="1">
        <f t="shared" si="5"/>
        <v>-0.16079999998328276</v>
      </c>
      <c r="F37" s="1">
        <f t="shared" si="6"/>
        <v>2.5856639994623735E-2</v>
      </c>
      <c r="G37" s="1" t="s">
        <v>190</v>
      </c>
      <c r="H37" s="1" t="s">
        <v>191</v>
      </c>
      <c r="I37" s="1">
        <f t="shared" si="7"/>
        <v>-0.13989999995101243</v>
      </c>
      <c r="J37" s="1">
        <f t="shared" si="8"/>
        <v>1.9572009986293278E-2</v>
      </c>
      <c r="K37" s="3">
        <f t="shared" si="9"/>
        <v>4.5428649980917016E-2</v>
      </c>
    </row>
    <row r="38" spans="1:11" x14ac:dyDescent="0.25">
      <c r="A38" s="2" t="s">
        <v>192</v>
      </c>
      <c r="B38" s="1" t="s">
        <v>12</v>
      </c>
      <c r="C38" s="1" t="s">
        <v>193</v>
      </c>
      <c r="D38" s="1" t="s">
        <v>194</v>
      </c>
      <c r="E38" s="1">
        <f t="shared" si="5"/>
        <v>-8.4700000006705523E-2</v>
      </c>
      <c r="F38" s="1">
        <f t="shared" si="6"/>
        <v>7.1740900011359153E-3</v>
      </c>
      <c r="G38" s="1" t="s">
        <v>195</v>
      </c>
      <c r="H38" s="1" t="s">
        <v>196</v>
      </c>
      <c r="I38" s="1">
        <f t="shared" si="7"/>
        <v>-7.3600000003352761E-2</v>
      </c>
      <c r="J38" s="1">
        <f t="shared" si="8"/>
        <v>5.4169600004935264E-3</v>
      </c>
      <c r="K38" s="3">
        <f t="shared" si="9"/>
        <v>1.2591050001629443E-2</v>
      </c>
    </row>
    <row r="39" spans="1:11" x14ac:dyDescent="0.25">
      <c r="A39" s="2" t="s">
        <v>197</v>
      </c>
      <c r="B39" s="1" t="s">
        <v>12</v>
      </c>
      <c r="C39" s="1" t="s">
        <v>198</v>
      </c>
      <c r="D39" s="1" t="s">
        <v>199</v>
      </c>
      <c r="E39" s="1">
        <f t="shared" si="5"/>
        <v>-3.6800000001676381E-2</v>
      </c>
      <c r="F39" s="1">
        <f t="shared" si="6"/>
        <v>1.3542400001233816E-3</v>
      </c>
      <c r="G39" s="1" t="s">
        <v>200</v>
      </c>
      <c r="H39" s="1" t="s">
        <v>201</v>
      </c>
      <c r="I39" s="1">
        <f t="shared" si="7"/>
        <v>-3.2000000006519258E-2</v>
      </c>
      <c r="J39" s="1">
        <f t="shared" si="8"/>
        <v>1.0240000004172326E-3</v>
      </c>
      <c r="K39" s="3">
        <f t="shared" si="9"/>
        <v>2.3782400005406142E-3</v>
      </c>
    </row>
    <row r="40" spans="1:11" x14ac:dyDescent="0.25">
      <c r="A40" s="2" t="s">
        <v>202</v>
      </c>
      <c r="B40" s="1" t="s">
        <v>12</v>
      </c>
      <c r="C40" s="1" t="s">
        <v>203</v>
      </c>
      <c r="D40" s="1" t="s">
        <v>204</v>
      </c>
      <c r="E40" s="1">
        <f t="shared" si="5"/>
        <v>-9.1899999999441206E-2</v>
      </c>
      <c r="F40" s="1">
        <f t="shared" si="6"/>
        <v>8.4456099998972932E-3</v>
      </c>
      <c r="G40" s="1" t="s">
        <v>205</v>
      </c>
      <c r="H40" s="1" t="s">
        <v>206</v>
      </c>
      <c r="I40" s="1">
        <f t="shared" si="7"/>
        <v>-8.4099999978207052E-2</v>
      </c>
      <c r="J40" s="1">
        <f t="shared" si="8"/>
        <v>7.0728099963344258E-3</v>
      </c>
      <c r="K40" s="3">
        <f t="shared" si="9"/>
        <v>1.5518419996231719E-2</v>
      </c>
    </row>
    <row r="41" spans="1:11" x14ac:dyDescent="0.25">
      <c r="A41" s="2" t="s">
        <v>207</v>
      </c>
      <c r="B41" s="1" t="s">
        <v>12</v>
      </c>
      <c r="C41" s="1" t="s">
        <v>208</v>
      </c>
      <c r="D41" s="1" t="s">
        <v>209</v>
      </c>
      <c r="E41" s="1">
        <f t="shared" si="5"/>
        <v>-0.13860000000568107</v>
      </c>
      <c r="F41" s="1">
        <f t="shared" si="6"/>
        <v>1.9209960001574791E-2</v>
      </c>
      <c r="G41" s="1" t="s">
        <v>210</v>
      </c>
      <c r="H41" s="1" t="s">
        <v>211</v>
      </c>
      <c r="I41" s="1">
        <f t="shared" si="7"/>
        <v>-0.12679999996908009</v>
      </c>
      <c r="J41" s="1">
        <f t="shared" si="8"/>
        <v>1.607823999215871E-2</v>
      </c>
      <c r="K41" s="3">
        <f t="shared" si="9"/>
        <v>3.5288199993733504E-2</v>
      </c>
    </row>
    <row r="42" spans="1:11" x14ac:dyDescent="0.25">
      <c r="A42" s="2" t="s">
        <v>212</v>
      </c>
      <c r="B42" s="1" t="s">
        <v>12</v>
      </c>
      <c r="C42" s="1" t="s">
        <v>213</v>
      </c>
      <c r="D42" s="1" t="s">
        <v>214</v>
      </c>
      <c r="E42" s="1">
        <f t="shared" si="5"/>
        <v>-6.8599999998696148E-2</v>
      </c>
      <c r="F42" s="1">
        <f t="shared" si="6"/>
        <v>4.7059599998211113E-3</v>
      </c>
      <c r="G42" s="1" t="s">
        <v>215</v>
      </c>
      <c r="H42" s="1" t="s">
        <v>216</v>
      </c>
      <c r="I42" s="1">
        <f t="shared" si="7"/>
        <v>-7.1299999952316284E-2</v>
      </c>
      <c r="J42" s="1">
        <f t="shared" si="8"/>
        <v>5.0836899932003021E-3</v>
      </c>
      <c r="K42" s="3">
        <f t="shared" si="9"/>
        <v>9.7896499930214126E-3</v>
      </c>
    </row>
    <row r="43" spans="1:11" x14ac:dyDescent="0.25">
      <c r="A43" s="2" t="s">
        <v>217</v>
      </c>
      <c r="B43" s="1" t="s">
        <v>12</v>
      </c>
      <c r="C43" s="1" t="s">
        <v>218</v>
      </c>
      <c r="D43" s="1" t="s">
        <v>219</v>
      </c>
      <c r="E43" s="1">
        <f t="shared" si="5"/>
        <v>-7.5400000001536682E-2</v>
      </c>
      <c r="F43" s="1">
        <f t="shared" si="6"/>
        <v>5.685160000231732E-3</v>
      </c>
      <c r="G43" s="1" t="s">
        <v>220</v>
      </c>
      <c r="H43" s="1" t="s">
        <v>221</v>
      </c>
      <c r="I43" s="1">
        <f t="shared" si="7"/>
        <v>-7.83000000519678E-2</v>
      </c>
      <c r="J43" s="1">
        <f t="shared" si="8"/>
        <v>6.1308900081381576E-3</v>
      </c>
      <c r="K43" s="3">
        <f t="shared" si="9"/>
        <v>1.181605000836989E-2</v>
      </c>
    </row>
    <row r="44" spans="1:11" x14ac:dyDescent="0.25">
      <c r="A44" s="2" t="s">
        <v>222</v>
      </c>
      <c r="B44" s="1" t="s">
        <v>12</v>
      </c>
      <c r="C44" s="1" t="s">
        <v>223</v>
      </c>
      <c r="D44" s="1" t="s">
        <v>224</v>
      </c>
      <c r="E44" s="1">
        <f t="shared" si="5"/>
        <v>-6.6099999996367842E-2</v>
      </c>
      <c r="F44" s="1">
        <f t="shared" si="6"/>
        <v>4.3692099995198286E-3</v>
      </c>
      <c r="G44" s="1" t="s">
        <v>225</v>
      </c>
      <c r="H44" s="1" t="s">
        <v>226</v>
      </c>
      <c r="I44" s="1">
        <f t="shared" si="7"/>
        <v>-6.7900000023655593E-2</v>
      </c>
      <c r="J44" s="1">
        <f t="shared" si="8"/>
        <v>4.61041000321243E-3</v>
      </c>
      <c r="K44" s="3">
        <f t="shared" si="9"/>
        <v>8.9796200027322595E-3</v>
      </c>
    </row>
    <row r="45" spans="1:11" x14ac:dyDescent="0.25">
      <c r="A45" s="2" t="s">
        <v>227</v>
      </c>
      <c r="B45" s="1" t="s">
        <v>12</v>
      </c>
      <c r="C45" s="1" t="s">
        <v>228</v>
      </c>
      <c r="D45" s="1" t="s">
        <v>229</v>
      </c>
      <c r="E45" s="1">
        <f t="shared" si="5"/>
        <v>-3.4299999999348074E-2</v>
      </c>
      <c r="F45" s="1">
        <f t="shared" si="6"/>
        <v>1.1764899999552778E-3</v>
      </c>
      <c r="G45" s="1" t="s">
        <v>230</v>
      </c>
      <c r="H45" s="1" t="s">
        <v>231</v>
      </c>
      <c r="I45" s="1">
        <f t="shared" si="7"/>
        <v>-3.520000004209578E-2</v>
      </c>
      <c r="J45" s="1">
        <f t="shared" si="8"/>
        <v>1.2390400029635429E-3</v>
      </c>
      <c r="K45" s="3">
        <f t="shared" si="9"/>
        <v>2.4155300029188205E-3</v>
      </c>
    </row>
    <row r="46" spans="1:11" x14ac:dyDescent="0.25">
      <c r="A46" s="2" t="s">
        <v>232</v>
      </c>
      <c r="B46" s="1" t="s">
        <v>12</v>
      </c>
      <c r="C46" s="1" t="s">
        <v>233</v>
      </c>
      <c r="D46" s="1" t="s">
        <v>234</v>
      </c>
      <c r="E46" s="1">
        <f t="shared" si="5"/>
        <v>-4.6000000002095476E-2</v>
      </c>
      <c r="F46" s="1">
        <f t="shared" si="6"/>
        <v>2.116000000192784E-3</v>
      </c>
      <c r="G46" s="1" t="s">
        <v>235</v>
      </c>
      <c r="H46" s="1" t="s">
        <v>236</v>
      </c>
      <c r="I46" s="1">
        <f t="shared" si="7"/>
        <v>-4.7299999976530671E-2</v>
      </c>
      <c r="J46" s="1">
        <f t="shared" si="8"/>
        <v>2.2372899977798014E-3</v>
      </c>
      <c r="K46" s="3">
        <f t="shared" si="9"/>
        <v>4.3532899979725854E-3</v>
      </c>
    </row>
    <row r="47" spans="1:11" x14ac:dyDescent="0.25">
      <c r="A47" s="2" t="s">
        <v>237</v>
      </c>
      <c r="B47" s="1" t="s">
        <v>12</v>
      </c>
      <c r="C47" s="1" t="s">
        <v>238</v>
      </c>
      <c r="D47" s="1" t="s">
        <v>239</v>
      </c>
      <c r="E47" s="1">
        <f t="shared" si="5"/>
        <v>1.0299999994458631E-2</v>
      </c>
      <c r="F47" s="1">
        <f t="shared" si="6"/>
        <v>1.0608999988584779E-4</v>
      </c>
      <c r="G47" s="1" t="s">
        <v>240</v>
      </c>
      <c r="H47" s="1" t="s">
        <v>241</v>
      </c>
      <c r="I47" s="1">
        <f t="shared" si="7"/>
        <v>1.0599999921396375E-2</v>
      </c>
      <c r="J47" s="1">
        <f t="shared" si="8"/>
        <v>1.1235999833360315E-4</v>
      </c>
      <c r="K47" s="3">
        <f t="shared" si="9"/>
        <v>2.1844999821945095E-4</v>
      </c>
    </row>
    <row r="48" spans="1:11" x14ac:dyDescent="0.25">
      <c r="A48" s="2" t="s">
        <v>242</v>
      </c>
      <c r="B48" s="1" t="s">
        <v>12</v>
      </c>
      <c r="C48" s="1" t="s">
        <v>243</v>
      </c>
      <c r="D48" s="1" t="s">
        <v>244</v>
      </c>
      <c r="E48" s="1">
        <f t="shared" si="5"/>
        <v>4.9999999755527824E-3</v>
      </c>
      <c r="F48" s="1">
        <f t="shared" si="6"/>
        <v>2.4999999755527824E-5</v>
      </c>
      <c r="G48" s="1" t="s">
        <v>245</v>
      </c>
      <c r="H48" s="1" t="s">
        <v>246</v>
      </c>
      <c r="I48" s="1">
        <f t="shared" si="7"/>
        <v>5.0999999511986971E-3</v>
      </c>
      <c r="J48" s="1">
        <f t="shared" si="8"/>
        <v>2.6009999502226713E-5</v>
      </c>
      <c r="K48" s="3">
        <f t="shared" si="9"/>
        <v>5.1009999257754537E-5</v>
      </c>
    </row>
    <row r="49" spans="1:11" x14ac:dyDescent="0.25">
      <c r="A49" s="2" t="s">
        <v>247</v>
      </c>
      <c r="B49" s="1" t="s">
        <v>12</v>
      </c>
      <c r="C49" s="1" t="s">
        <v>248</v>
      </c>
      <c r="D49" s="1" t="s">
        <v>249</v>
      </c>
      <c r="E49" s="1">
        <f t="shared" si="5"/>
        <v>-1.1200000008102506E-2</v>
      </c>
      <c r="F49" s="1">
        <f t="shared" si="6"/>
        <v>1.2544000018149614E-4</v>
      </c>
      <c r="G49" s="1" t="s">
        <v>250</v>
      </c>
      <c r="H49" s="1" t="s">
        <v>251</v>
      </c>
      <c r="I49" s="1">
        <f t="shared" si="7"/>
        <v>-1.149999990593642E-2</v>
      </c>
      <c r="J49" s="1">
        <f t="shared" si="8"/>
        <v>1.3224999783653765E-4</v>
      </c>
      <c r="K49" s="3">
        <f t="shared" si="9"/>
        <v>2.5768999801803379E-4</v>
      </c>
    </row>
    <row r="50" spans="1:11" x14ac:dyDescent="0.25">
      <c r="A50" s="2" t="s">
        <v>252</v>
      </c>
      <c r="B50" s="1" t="s">
        <v>12</v>
      </c>
      <c r="C50" s="1" t="s">
        <v>253</v>
      </c>
      <c r="D50" s="1" t="s">
        <v>254</v>
      </c>
      <c r="E50" s="1">
        <f t="shared" si="5"/>
        <v>6.0999999986961484E-3</v>
      </c>
      <c r="F50" s="1">
        <f t="shared" si="6"/>
        <v>3.720999998409301E-5</v>
      </c>
      <c r="G50" s="1" t="s">
        <v>255</v>
      </c>
      <c r="H50" s="1" t="s">
        <v>256</v>
      </c>
      <c r="I50" s="1">
        <f t="shared" si="7"/>
        <v>6.1999999452382326E-3</v>
      </c>
      <c r="J50" s="1">
        <f t="shared" si="8"/>
        <v>3.8439999320954087E-5</v>
      </c>
      <c r="K50" s="3">
        <f t="shared" si="9"/>
        <v>7.5649999305047098E-5</v>
      </c>
    </row>
    <row r="51" spans="1:11" x14ac:dyDescent="0.25">
      <c r="A51" s="2" t="s">
        <v>257</v>
      </c>
      <c r="B51" s="1" t="s">
        <v>12</v>
      </c>
      <c r="C51" s="1" t="s">
        <v>258</v>
      </c>
      <c r="D51" s="1" t="s">
        <v>259</v>
      </c>
      <c r="E51" s="1">
        <f t="shared" si="5"/>
        <v>-2.7799999981652945E-2</v>
      </c>
      <c r="F51" s="1">
        <f t="shared" si="6"/>
        <v>7.7283999897990378E-4</v>
      </c>
      <c r="G51" s="1" t="s">
        <v>260</v>
      </c>
      <c r="H51" s="1" t="s">
        <v>261</v>
      </c>
      <c r="I51" s="1">
        <f t="shared" si="7"/>
        <v>-2.8500000014901161E-2</v>
      </c>
      <c r="J51" s="1">
        <f t="shared" si="8"/>
        <v>8.1225000084936619E-4</v>
      </c>
      <c r="K51" s="3">
        <f t="shared" si="9"/>
        <v>1.58508999982927E-3</v>
      </c>
    </row>
    <row r="52" spans="1:11" x14ac:dyDescent="0.25">
      <c r="A52" s="2" t="s">
        <v>262</v>
      </c>
      <c r="B52" s="1" t="s">
        <v>12</v>
      </c>
      <c r="C52" s="1" t="s">
        <v>263</v>
      </c>
      <c r="D52" s="1" t="s">
        <v>264</v>
      </c>
      <c r="E52" s="1">
        <f t="shared" si="5"/>
        <v>-2.3000000219326466E-3</v>
      </c>
      <c r="F52" s="1">
        <f t="shared" si="6"/>
        <v>5.290000100890175E-6</v>
      </c>
      <c r="G52" s="1" t="s">
        <v>265</v>
      </c>
      <c r="H52" s="1" t="s">
        <v>266</v>
      </c>
      <c r="I52" s="1">
        <f t="shared" si="7"/>
        <v>-9.9999946542084217E-5</v>
      </c>
      <c r="J52" s="1">
        <f t="shared" si="8"/>
        <v>9.9999893084197012E-9</v>
      </c>
      <c r="K52" s="3">
        <f t="shared" si="9"/>
        <v>5.3000000901985947E-6</v>
      </c>
    </row>
    <row r="53" spans="1:11" x14ac:dyDescent="0.25">
      <c r="A53" s="2" t="s">
        <v>267</v>
      </c>
      <c r="B53" s="1" t="s">
        <v>12</v>
      </c>
      <c r="C53" s="1" t="s">
        <v>268</v>
      </c>
      <c r="D53" s="1" t="s">
        <v>269</v>
      </c>
      <c r="E53" s="1">
        <f t="shared" si="5"/>
        <v>-1.6000000003259629E-2</v>
      </c>
      <c r="F53" s="1">
        <f t="shared" si="6"/>
        <v>2.5600000010430815E-4</v>
      </c>
      <c r="G53" s="1" t="s">
        <v>270</v>
      </c>
      <c r="H53" s="1" t="s">
        <v>271</v>
      </c>
      <c r="I53" s="1">
        <f t="shared" si="7"/>
        <v>-8.9999998454004526E-4</v>
      </c>
      <c r="J53" s="1">
        <f t="shared" si="8"/>
        <v>8.0999997217208171E-7</v>
      </c>
      <c r="K53" s="3">
        <f t="shared" si="9"/>
        <v>2.5681000007648022E-4</v>
      </c>
    </row>
    <row r="54" spans="1:11" x14ac:dyDescent="0.25">
      <c r="A54" s="2" t="s">
        <v>272</v>
      </c>
      <c r="B54" s="1" t="s">
        <v>12</v>
      </c>
      <c r="C54" s="1" t="s">
        <v>273</v>
      </c>
      <c r="D54" s="1" t="s">
        <v>274</v>
      </c>
      <c r="E54" s="1">
        <f t="shared" si="5"/>
        <v>2.4600000004284084E-2</v>
      </c>
      <c r="F54" s="1">
        <f t="shared" si="6"/>
        <v>6.0516000021077691E-4</v>
      </c>
      <c r="G54" s="1" t="s">
        <v>275</v>
      </c>
      <c r="H54" s="1" t="s">
        <v>276</v>
      </c>
      <c r="I54" s="1">
        <f t="shared" si="7"/>
        <v>1.3000000035390258E-3</v>
      </c>
      <c r="J54" s="1">
        <f t="shared" si="8"/>
        <v>1.690000009201467E-6</v>
      </c>
      <c r="K54" s="3">
        <f t="shared" si="9"/>
        <v>6.0685000021997837E-4</v>
      </c>
    </row>
    <row r="55" spans="1:11" x14ac:dyDescent="0.25">
      <c r="A55" s="2" t="s">
        <v>277</v>
      </c>
      <c r="B55" s="1" t="s">
        <v>12</v>
      </c>
      <c r="C55" s="1" t="s">
        <v>278</v>
      </c>
      <c r="D55" s="1" t="s">
        <v>279</v>
      </c>
      <c r="E55" s="1">
        <f t="shared" si="5"/>
        <v>5.400000000372529E-2</v>
      </c>
      <c r="F55" s="1">
        <f t="shared" si="6"/>
        <v>2.9160000004023311E-3</v>
      </c>
      <c r="G55" s="1" t="s">
        <v>280</v>
      </c>
      <c r="H55" s="1" t="s">
        <v>281</v>
      </c>
      <c r="I55" s="1">
        <f t="shared" si="7"/>
        <v>2.899999963119626E-3</v>
      </c>
      <c r="J55" s="1">
        <f t="shared" si="8"/>
        <v>8.4099997860938324E-6</v>
      </c>
      <c r="K55" s="3">
        <f t="shared" si="9"/>
        <v>2.9244100001884249E-3</v>
      </c>
    </row>
    <row r="56" spans="1:11" x14ac:dyDescent="0.25">
      <c r="A56" s="2" t="s">
        <v>282</v>
      </c>
      <c r="B56" s="1" t="s">
        <v>12</v>
      </c>
      <c r="C56" s="1" t="s">
        <v>283</v>
      </c>
      <c r="D56" s="1" t="s">
        <v>284</v>
      </c>
      <c r="E56" s="1">
        <f t="shared" si="5"/>
        <v>6.8599999998696148E-2</v>
      </c>
      <c r="F56" s="1">
        <f t="shared" si="6"/>
        <v>4.7059599998211113E-3</v>
      </c>
      <c r="G56" s="1" t="s">
        <v>285</v>
      </c>
      <c r="H56" s="1" t="s">
        <v>286</v>
      </c>
      <c r="I56" s="1">
        <f t="shared" si="7"/>
        <v>6.4999999012798071E-3</v>
      </c>
      <c r="J56" s="1">
        <f t="shared" si="8"/>
        <v>4.2249998716637502E-5</v>
      </c>
      <c r="K56" s="3">
        <f t="shared" si="9"/>
        <v>4.7482099985377488E-3</v>
      </c>
    </row>
    <row r="57" spans="1:11" x14ac:dyDescent="0.25">
      <c r="A57" s="2" t="s">
        <v>287</v>
      </c>
      <c r="B57" s="1" t="s">
        <v>12</v>
      </c>
      <c r="C57" s="1" t="s">
        <v>288</v>
      </c>
      <c r="D57" s="1" t="s">
        <v>289</v>
      </c>
      <c r="E57" s="1">
        <f t="shared" si="5"/>
        <v>4.2200000025331974E-2</v>
      </c>
      <c r="F57" s="1">
        <f t="shared" si="6"/>
        <v>1.7808400021380186E-3</v>
      </c>
      <c r="G57" s="1" t="s">
        <v>290</v>
      </c>
      <c r="H57" s="1" t="s">
        <v>291</v>
      </c>
      <c r="I57" s="1">
        <f t="shared" si="7"/>
        <v>3.9999999571591616E-3</v>
      </c>
      <c r="J57" s="1">
        <f t="shared" si="8"/>
        <v>1.5999999657273294E-5</v>
      </c>
      <c r="K57" s="3">
        <f t="shared" si="9"/>
        <v>1.7968400017952918E-3</v>
      </c>
    </row>
    <row r="58" spans="1:11" x14ac:dyDescent="0.25">
      <c r="A58" s="2" t="s">
        <v>292</v>
      </c>
      <c r="B58" s="1" t="s">
        <v>12</v>
      </c>
      <c r="C58" s="1" t="s">
        <v>293</v>
      </c>
      <c r="D58" s="1" t="s">
        <v>294</v>
      </c>
      <c r="E58" s="1">
        <f t="shared" si="5"/>
        <v>-8.1500000000232831E-2</v>
      </c>
      <c r="F58" s="1">
        <f t="shared" si="6"/>
        <v>6.6422500000379511E-3</v>
      </c>
      <c r="G58" s="1" t="s">
        <v>295</v>
      </c>
      <c r="H58" s="1" t="s">
        <v>296</v>
      </c>
      <c r="I58" s="1">
        <f t="shared" si="7"/>
        <v>-7.6999999582767487E-3</v>
      </c>
      <c r="J58" s="1">
        <f t="shared" si="8"/>
        <v>5.9289999357461931E-5</v>
      </c>
      <c r="K58" s="3">
        <f t="shared" si="9"/>
        <v>6.7015399993954131E-3</v>
      </c>
    </row>
    <row r="59" spans="1:11" x14ac:dyDescent="0.25">
      <c r="A59" s="2" t="s">
        <v>297</v>
      </c>
      <c r="B59" s="1" t="s">
        <v>12</v>
      </c>
      <c r="C59" s="1" t="s">
        <v>298</v>
      </c>
      <c r="D59" s="1" t="s">
        <v>299</v>
      </c>
      <c r="E59" s="1">
        <f t="shared" si="5"/>
        <v>-8.9500000001862645E-2</v>
      </c>
      <c r="F59" s="1">
        <f t="shared" si="6"/>
        <v>8.0102500003334139E-3</v>
      </c>
      <c r="G59" s="1" t="s">
        <v>300</v>
      </c>
      <c r="H59" s="1" t="s">
        <v>301</v>
      </c>
      <c r="I59" s="1">
        <f t="shared" si="7"/>
        <v>-8.4999999962747097E-3</v>
      </c>
      <c r="J59" s="1">
        <f t="shared" si="8"/>
        <v>7.2249999936670065E-5</v>
      </c>
      <c r="K59" s="3">
        <f t="shared" si="9"/>
        <v>8.0825000002700837E-3</v>
      </c>
    </row>
    <row r="60" spans="1:11" x14ac:dyDescent="0.25">
      <c r="A60" s="2" t="s">
        <v>302</v>
      </c>
      <c r="B60" s="1" t="s">
        <v>12</v>
      </c>
      <c r="C60" s="1" t="s">
        <v>303</v>
      </c>
      <c r="D60" s="1" t="s">
        <v>304</v>
      </c>
      <c r="E60" s="1">
        <f t="shared" si="5"/>
        <v>-4.3600000004516914E-2</v>
      </c>
      <c r="F60" s="1">
        <f t="shared" si="6"/>
        <v>1.900960000393875E-3</v>
      </c>
      <c r="G60" s="1" t="s">
        <v>305</v>
      </c>
      <c r="H60" s="1" t="s">
        <v>306</v>
      </c>
      <c r="I60" s="1">
        <f t="shared" si="7"/>
        <v>-4.3999999761581421E-3</v>
      </c>
      <c r="J60" s="1">
        <f t="shared" si="8"/>
        <v>1.9359999790191651E-5</v>
      </c>
      <c r="K60" s="3">
        <f t="shared" si="9"/>
        <v>1.9203200001840666E-3</v>
      </c>
    </row>
    <row r="61" spans="1:11" x14ac:dyDescent="0.25">
      <c r="A61" s="2" t="s">
        <v>307</v>
      </c>
      <c r="B61" s="1" t="s">
        <v>12</v>
      </c>
      <c r="C61" s="1" t="s">
        <v>308</v>
      </c>
      <c r="D61" s="1" t="s">
        <v>309</v>
      </c>
      <c r="E61" s="1">
        <f t="shared" si="5"/>
        <v>-0.13289999999688007</v>
      </c>
      <c r="F61" s="1">
        <f t="shared" si="6"/>
        <v>1.7662409999170722E-2</v>
      </c>
      <c r="G61" s="1" t="s">
        <v>310</v>
      </c>
      <c r="H61" s="1" t="s">
        <v>311</v>
      </c>
      <c r="I61" s="1">
        <f t="shared" si="7"/>
        <v>-1.3399999937973917E-2</v>
      </c>
      <c r="J61" s="1">
        <f t="shared" si="8"/>
        <v>1.7955999833770095E-4</v>
      </c>
      <c r="K61" s="3">
        <f t="shared" si="9"/>
        <v>1.7841969997508422E-2</v>
      </c>
    </row>
    <row r="62" spans="1:11" x14ac:dyDescent="0.25">
      <c r="A62" s="2" t="s">
        <v>312</v>
      </c>
      <c r="B62" s="1" t="s">
        <v>12</v>
      </c>
      <c r="C62" s="1" t="s">
        <v>313</v>
      </c>
      <c r="D62" s="1" t="s">
        <v>314</v>
      </c>
      <c r="E62" s="1">
        <f t="shared" si="5"/>
        <v>-0.16029999998863786</v>
      </c>
      <c r="F62" s="1">
        <f t="shared" si="6"/>
        <v>2.5696089996357301E-2</v>
      </c>
      <c r="G62" s="1" t="s">
        <v>315</v>
      </c>
      <c r="H62" s="1" t="s">
        <v>316</v>
      </c>
      <c r="I62" s="1">
        <f t="shared" si="7"/>
        <v>-0.19079999998211861</v>
      </c>
      <c r="J62" s="1">
        <f t="shared" si="8"/>
        <v>3.640463999317646E-2</v>
      </c>
      <c r="K62" s="3">
        <f t="shared" si="9"/>
        <v>6.2100729989533761E-2</v>
      </c>
    </row>
    <row r="63" spans="1:11" x14ac:dyDescent="0.25">
      <c r="A63" s="2" t="s">
        <v>317</v>
      </c>
      <c r="B63" s="1" t="s">
        <v>12</v>
      </c>
      <c r="C63" s="1" t="s">
        <v>318</v>
      </c>
      <c r="D63" s="1" t="s">
        <v>319</v>
      </c>
      <c r="E63" s="1">
        <f t="shared" si="5"/>
        <v>-0.15919999999459833</v>
      </c>
      <c r="F63" s="1">
        <f t="shared" si="6"/>
        <v>2.5344639998280107E-2</v>
      </c>
      <c r="G63" s="1" t="s">
        <v>320</v>
      </c>
      <c r="H63" s="1" t="s">
        <v>321</v>
      </c>
      <c r="I63" s="1">
        <f t="shared" si="7"/>
        <v>-0.18790000001899898</v>
      </c>
      <c r="J63" s="1">
        <f t="shared" si="8"/>
        <v>3.530641000713982E-2</v>
      </c>
      <c r="K63" s="3">
        <f t="shared" si="9"/>
        <v>6.0651050005419926E-2</v>
      </c>
    </row>
    <row r="64" spans="1:11" x14ac:dyDescent="0.25">
      <c r="A64" s="2" t="s">
        <v>322</v>
      </c>
      <c r="B64" s="1" t="s">
        <v>12</v>
      </c>
      <c r="C64" s="1" t="s">
        <v>323</v>
      </c>
      <c r="D64" s="1" t="s">
        <v>324</v>
      </c>
      <c r="E64" s="1">
        <f t="shared" si="5"/>
        <v>-0.16799999997601844</v>
      </c>
      <c r="F64" s="1">
        <f t="shared" si="6"/>
        <v>2.8223999991942198E-2</v>
      </c>
      <c r="G64" s="1" t="s">
        <v>325</v>
      </c>
      <c r="H64" s="1" t="s">
        <v>326</v>
      </c>
      <c r="I64" s="1">
        <f t="shared" si="7"/>
        <v>-0.19829999993089586</v>
      </c>
      <c r="J64" s="1">
        <f t="shared" si="8"/>
        <v>3.9322889972593297E-2</v>
      </c>
      <c r="K64" s="3">
        <f t="shared" si="9"/>
        <v>6.7546889964535492E-2</v>
      </c>
    </row>
    <row r="65" spans="1:11" x14ac:dyDescent="0.25">
      <c r="A65" s="2" t="s">
        <v>327</v>
      </c>
      <c r="B65" s="1" t="s">
        <v>12</v>
      </c>
      <c r="C65" s="1" t="s">
        <v>328</v>
      </c>
      <c r="D65" s="1" t="s">
        <v>329</v>
      </c>
      <c r="E65" s="1">
        <f t="shared" si="5"/>
        <v>-0.17710000000079162</v>
      </c>
      <c r="F65" s="1">
        <f t="shared" si="6"/>
        <v>3.1364410000280396E-2</v>
      </c>
      <c r="G65" s="1" t="s">
        <v>330</v>
      </c>
      <c r="H65" s="1" t="s">
        <v>331</v>
      </c>
      <c r="I65" s="1">
        <f t="shared" si="7"/>
        <v>-0.20900000003166497</v>
      </c>
      <c r="J65" s="1">
        <f t="shared" si="8"/>
        <v>4.3681000013235959E-2</v>
      </c>
      <c r="K65" s="3">
        <f t="shared" si="9"/>
        <v>7.5045410013516362E-2</v>
      </c>
    </row>
    <row r="66" spans="1:11" x14ac:dyDescent="0.25">
      <c r="A66" s="2" t="s">
        <v>332</v>
      </c>
      <c r="B66" s="1" t="s">
        <v>12</v>
      </c>
      <c r="C66" s="1" t="s">
        <v>333</v>
      </c>
      <c r="D66" s="1" t="s">
        <v>334</v>
      </c>
      <c r="E66" s="1">
        <f t="shared" ref="E66:E97" si="10">(C66-D66)</f>
        <v>-0.17610000001150183</v>
      </c>
      <c r="F66" s="1">
        <f t="shared" ref="F66:F97" si="11">(E66*E66)</f>
        <v>3.1011210004050944E-2</v>
      </c>
      <c r="G66" s="1" t="s">
        <v>335</v>
      </c>
      <c r="H66" s="1" t="s">
        <v>336</v>
      </c>
      <c r="I66" s="1">
        <f t="shared" ref="I66:I97" si="12">(G66-H66)</f>
        <v>-0.20779999997466803</v>
      </c>
      <c r="J66" s="1">
        <f t="shared" ref="J66:J97" si="13">(I66*I66)</f>
        <v>4.3180839989472031E-2</v>
      </c>
      <c r="K66" s="3">
        <f t="shared" ref="K66:K97" si="14">F66+J66</f>
        <v>7.4192049993522968E-2</v>
      </c>
    </row>
    <row r="67" spans="1:11" x14ac:dyDescent="0.25">
      <c r="A67" s="2" t="s">
        <v>337</v>
      </c>
      <c r="B67" s="1" t="s">
        <v>12</v>
      </c>
      <c r="C67" s="1" t="s">
        <v>338</v>
      </c>
      <c r="D67" s="1" t="s">
        <v>339</v>
      </c>
      <c r="E67" s="1">
        <f t="shared" si="10"/>
        <v>-0.13339999999152496</v>
      </c>
      <c r="F67" s="1">
        <f t="shared" si="11"/>
        <v>1.7795559997738859E-2</v>
      </c>
      <c r="G67" s="1" t="s">
        <v>340</v>
      </c>
      <c r="H67" s="1" t="s">
        <v>341</v>
      </c>
      <c r="I67" s="1">
        <f t="shared" si="12"/>
        <v>-0.15749999997206032</v>
      </c>
      <c r="J67" s="1">
        <f t="shared" si="13"/>
        <v>2.4806249991199E-2</v>
      </c>
      <c r="K67" s="3">
        <f t="shared" si="14"/>
        <v>4.260180998893786E-2</v>
      </c>
    </row>
    <row r="68" spans="1:11" x14ac:dyDescent="0.25">
      <c r="A68" s="2" t="s">
        <v>342</v>
      </c>
      <c r="B68" s="1" t="s">
        <v>12</v>
      </c>
      <c r="C68" s="1" t="s">
        <v>343</v>
      </c>
      <c r="D68" s="1" t="s">
        <v>344</v>
      </c>
      <c r="E68" s="1">
        <f t="shared" si="10"/>
        <v>-4.0499999973690137E-2</v>
      </c>
      <c r="F68" s="1">
        <f t="shared" si="11"/>
        <v>1.6402499978689011E-3</v>
      </c>
      <c r="G68" s="1" t="s">
        <v>345</v>
      </c>
      <c r="H68" s="1" t="s">
        <v>346</v>
      </c>
      <c r="I68" s="1">
        <f t="shared" si="12"/>
        <v>-4.7799999942071736E-2</v>
      </c>
      <c r="J68" s="1">
        <f t="shared" si="13"/>
        <v>2.2848399944620582E-3</v>
      </c>
      <c r="K68" s="3">
        <f t="shared" si="14"/>
        <v>3.9250899923309593E-3</v>
      </c>
    </row>
    <row r="69" spans="1:11" x14ac:dyDescent="0.25">
      <c r="A69" s="2" t="s">
        <v>347</v>
      </c>
      <c r="B69" s="1" t="s">
        <v>12</v>
      </c>
      <c r="C69" s="1" t="s">
        <v>348</v>
      </c>
      <c r="D69" s="1" t="s">
        <v>349</v>
      </c>
      <c r="E69" s="1">
        <f t="shared" si="10"/>
        <v>-5.439999999362044E-2</v>
      </c>
      <c r="F69" s="1">
        <f t="shared" si="11"/>
        <v>2.959359999305904E-3</v>
      </c>
      <c r="G69" s="1" t="s">
        <v>350</v>
      </c>
      <c r="H69" s="1" t="s">
        <v>351</v>
      </c>
      <c r="I69" s="1">
        <f t="shared" si="12"/>
        <v>-6.4299999969080091E-2</v>
      </c>
      <c r="J69" s="1">
        <f t="shared" si="13"/>
        <v>4.1344899960237E-3</v>
      </c>
      <c r="K69" s="3">
        <f t="shared" si="14"/>
        <v>7.0938499953296045E-3</v>
      </c>
    </row>
    <row r="70" spans="1:11" x14ac:dyDescent="0.25">
      <c r="A70" s="2" t="s">
        <v>352</v>
      </c>
      <c r="B70" s="1" t="s">
        <v>12</v>
      </c>
      <c r="C70" s="1" t="s">
        <v>353</v>
      </c>
      <c r="D70" s="1" t="s">
        <v>354</v>
      </c>
      <c r="E70" s="1">
        <f t="shared" si="10"/>
        <v>-5.2999999985331669E-2</v>
      </c>
      <c r="F70" s="1">
        <f t="shared" si="11"/>
        <v>2.8089999984451568E-3</v>
      </c>
      <c r="G70" s="1" t="s">
        <v>355</v>
      </c>
      <c r="H70" s="1" t="s">
        <v>356</v>
      </c>
      <c r="I70" s="1">
        <f t="shared" si="12"/>
        <v>-6.25E-2</v>
      </c>
      <c r="J70" s="1">
        <f t="shared" si="13"/>
        <v>3.90625E-3</v>
      </c>
      <c r="K70" s="3">
        <f t="shared" si="14"/>
        <v>6.7152499984451568E-3</v>
      </c>
    </row>
    <row r="71" spans="1:11" x14ac:dyDescent="0.25">
      <c r="A71" s="2" t="s">
        <v>357</v>
      </c>
      <c r="B71" s="1" t="s">
        <v>12</v>
      </c>
      <c r="C71" s="1" t="s">
        <v>358</v>
      </c>
      <c r="D71" s="1" t="s">
        <v>359</v>
      </c>
      <c r="E71" s="1">
        <f t="shared" si="10"/>
        <v>-2.4799999984679744E-2</v>
      </c>
      <c r="F71" s="1">
        <f t="shared" si="11"/>
        <v>6.150399992401153E-4</v>
      </c>
      <c r="G71" s="1" t="s">
        <v>360</v>
      </c>
      <c r="H71" s="1" t="s">
        <v>361</v>
      </c>
      <c r="I71" s="1">
        <f t="shared" si="12"/>
        <v>-2.92999999364838E-2</v>
      </c>
      <c r="J71" s="1">
        <f t="shared" si="13"/>
        <v>8.5848999627795069E-4</v>
      </c>
      <c r="K71" s="3">
        <f t="shared" si="14"/>
        <v>1.4735299955180659E-3</v>
      </c>
    </row>
    <row r="72" spans="1:11" x14ac:dyDescent="0.25">
      <c r="A72" s="2" t="s">
        <v>362</v>
      </c>
      <c r="B72" s="1" t="s">
        <v>12</v>
      </c>
      <c r="C72" s="1" t="s">
        <v>363</v>
      </c>
      <c r="D72" s="1" t="s">
        <v>364</v>
      </c>
      <c r="E72" s="1">
        <f t="shared" si="10"/>
        <v>-2.5399999984074384E-2</v>
      </c>
      <c r="F72" s="1">
        <f t="shared" si="11"/>
        <v>6.4515999919097873E-4</v>
      </c>
      <c r="G72" s="1" t="s">
        <v>365</v>
      </c>
      <c r="H72" s="1" t="s">
        <v>366</v>
      </c>
      <c r="I72" s="1">
        <f t="shared" si="12"/>
        <v>-1.9099999917671084E-2</v>
      </c>
      <c r="J72" s="1">
        <f t="shared" si="13"/>
        <v>3.6480999685503543E-4</v>
      </c>
      <c r="K72" s="3">
        <f t="shared" si="14"/>
        <v>1.0099699960460142E-3</v>
      </c>
    </row>
    <row r="73" spans="1:11" x14ac:dyDescent="0.25">
      <c r="A73" s="2" t="s">
        <v>367</v>
      </c>
      <c r="B73" s="1" t="s">
        <v>12</v>
      </c>
      <c r="C73" s="1" t="s">
        <v>368</v>
      </c>
      <c r="D73" s="1" t="s">
        <v>369</v>
      </c>
      <c r="E73" s="1">
        <f t="shared" si="10"/>
        <v>-3.4599999984493479E-2</v>
      </c>
      <c r="F73" s="1">
        <f t="shared" si="11"/>
        <v>1.1971599989269487E-3</v>
      </c>
      <c r="G73" s="1" t="s">
        <v>370</v>
      </c>
      <c r="H73" s="1" t="s">
        <v>371</v>
      </c>
      <c r="I73" s="1">
        <f t="shared" si="12"/>
        <v>-2.5999999954365194E-2</v>
      </c>
      <c r="J73" s="1">
        <f t="shared" si="13"/>
        <v>6.7599999762699007E-4</v>
      </c>
      <c r="K73" s="3">
        <f t="shared" si="14"/>
        <v>1.8731599965539389E-3</v>
      </c>
    </row>
    <row r="74" spans="1:11" x14ac:dyDescent="0.25">
      <c r="A74" s="2" t="s">
        <v>372</v>
      </c>
      <c r="B74" s="1" t="s">
        <v>12</v>
      </c>
      <c r="C74" s="1" t="s">
        <v>373</v>
      </c>
      <c r="D74" s="1" t="s">
        <v>374</v>
      </c>
      <c r="E74" s="1">
        <f t="shared" si="10"/>
        <v>-9.2600000003585592E-2</v>
      </c>
      <c r="F74" s="1">
        <f t="shared" si="11"/>
        <v>8.5747600006640511E-3</v>
      </c>
      <c r="G74" s="1" t="s">
        <v>375</v>
      </c>
      <c r="H74" s="1" t="s">
        <v>376</v>
      </c>
      <c r="I74" s="1">
        <f t="shared" si="12"/>
        <v>-6.96000000461936E-2</v>
      </c>
      <c r="J74" s="1">
        <f t="shared" si="13"/>
        <v>4.8441600064301491E-3</v>
      </c>
      <c r="K74" s="3">
        <f t="shared" si="14"/>
        <v>1.3418920007094201E-2</v>
      </c>
    </row>
    <row r="75" spans="1:11" x14ac:dyDescent="0.25">
      <c r="A75" s="2" t="s">
        <v>377</v>
      </c>
      <c r="B75" s="1" t="s">
        <v>12</v>
      </c>
      <c r="C75" s="1" t="s">
        <v>378</v>
      </c>
      <c r="D75" s="1" t="s">
        <v>379</v>
      </c>
      <c r="E75" s="1">
        <f t="shared" si="10"/>
        <v>-1.3000000006286427E-2</v>
      </c>
      <c r="F75" s="1">
        <f t="shared" si="11"/>
        <v>1.6900000016344712E-4</v>
      </c>
      <c r="G75" s="1" t="s">
        <v>380</v>
      </c>
      <c r="H75" s="1" t="s">
        <v>381</v>
      </c>
      <c r="I75" s="1">
        <f t="shared" si="12"/>
        <v>-9.7999999998137355E-3</v>
      </c>
      <c r="J75" s="1">
        <f t="shared" si="13"/>
        <v>9.6039999996349216E-5</v>
      </c>
      <c r="K75" s="3">
        <f t="shared" si="14"/>
        <v>2.6504000015979635E-4</v>
      </c>
    </row>
    <row r="76" spans="1:11" x14ac:dyDescent="0.25">
      <c r="A76" s="2" t="s">
        <v>382</v>
      </c>
      <c r="B76" s="1" t="s">
        <v>12</v>
      </c>
      <c r="C76" s="1" t="s">
        <v>383</v>
      </c>
      <c r="D76" s="1" t="s">
        <v>384</v>
      </c>
      <c r="E76" s="1">
        <f t="shared" si="10"/>
        <v>-1.2199999997392297E-2</v>
      </c>
      <c r="F76" s="1">
        <f t="shared" si="11"/>
        <v>1.4883999993637204E-4</v>
      </c>
      <c r="G76" s="1" t="s">
        <v>385</v>
      </c>
      <c r="H76" s="1" t="s">
        <v>386</v>
      </c>
      <c r="I76" s="1">
        <f t="shared" si="12"/>
        <v>-9.1999999713152647E-3</v>
      </c>
      <c r="J76" s="1">
        <f t="shared" si="13"/>
        <v>8.4639999472200871E-5</v>
      </c>
      <c r="K76" s="3">
        <f t="shared" si="14"/>
        <v>2.3347999940857291E-4</v>
      </c>
    </row>
    <row r="77" spans="1:11" x14ac:dyDescent="0.25">
      <c r="A77" s="2" t="s">
        <v>387</v>
      </c>
      <c r="B77" s="1" t="s">
        <v>12</v>
      </c>
      <c r="C77" s="1" t="s">
        <v>388</v>
      </c>
      <c r="D77" s="1" t="s">
        <v>389</v>
      </c>
      <c r="E77" s="1">
        <f t="shared" si="10"/>
        <v>1.7499999987194315E-2</v>
      </c>
      <c r="F77" s="1">
        <f t="shared" si="11"/>
        <v>3.06249999551801E-4</v>
      </c>
      <c r="G77" s="1" t="s">
        <v>390</v>
      </c>
      <c r="H77" s="1" t="s">
        <v>391</v>
      </c>
      <c r="I77" s="1">
        <f t="shared" si="12"/>
        <v>1.3599999947473407E-2</v>
      </c>
      <c r="J77" s="1">
        <f t="shared" si="13"/>
        <v>1.8495999857127667E-4</v>
      </c>
      <c r="K77" s="3">
        <f t="shared" si="14"/>
        <v>4.9120999812307773E-4</v>
      </c>
    </row>
    <row r="78" spans="1:11" x14ac:dyDescent="0.25">
      <c r="A78" s="2" t="s">
        <v>392</v>
      </c>
      <c r="B78" s="1" t="s">
        <v>12</v>
      </c>
      <c r="C78" s="1" t="s">
        <v>393</v>
      </c>
      <c r="D78" s="1" t="s">
        <v>394</v>
      </c>
      <c r="E78" s="1">
        <f t="shared" si="10"/>
        <v>-2.0000000018626451E-2</v>
      </c>
      <c r="F78" s="1">
        <f t="shared" si="11"/>
        <v>4.0000000074505806E-4</v>
      </c>
      <c r="G78" s="1" t="s">
        <v>395</v>
      </c>
      <c r="H78" s="1" t="s">
        <v>396</v>
      </c>
      <c r="I78" s="1">
        <f t="shared" si="12"/>
        <v>-1.5500000095926225E-2</v>
      </c>
      <c r="J78" s="1">
        <f t="shared" si="13"/>
        <v>2.4025000297371298E-4</v>
      </c>
      <c r="K78" s="3">
        <f t="shared" si="14"/>
        <v>6.4025000371877104E-4</v>
      </c>
    </row>
    <row r="79" spans="1:11" x14ac:dyDescent="0.25">
      <c r="A79" s="2" t="s">
        <v>397</v>
      </c>
      <c r="B79" s="1" t="s">
        <v>12</v>
      </c>
      <c r="C79" s="1" t="s">
        <v>398</v>
      </c>
      <c r="D79" s="1" t="s">
        <v>399</v>
      </c>
      <c r="E79" s="1">
        <f t="shared" si="10"/>
        <v>3.9000000106170774E-3</v>
      </c>
      <c r="F79" s="1">
        <f t="shared" si="11"/>
        <v>1.5210000082813203E-5</v>
      </c>
      <c r="G79" s="1" t="s">
        <v>400</v>
      </c>
      <c r="H79" s="1" t="s">
        <v>401</v>
      </c>
      <c r="I79" s="1">
        <f t="shared" si="12"/>
        <v>3.0000000260770321E-3</v>
      </c>
      <c r="J79" s="1">
        <f t="shared" si="13"/>
        <v>9.0000001564621932E-6</v>
      </c>
      <c r="K79" s="3">
        <f t="shared" si="14"/>
        <v>2.4210000239275397E-5</v>
      </c>
    </row>
    <row r="80" spans="1:11" x14ac:dyDescent="0.25">
      <c r="A80" s="2" t="s">
        <v>402</v>
      </c>
      <c r="B80" s="1" t="s">
        <v>12</v>
      </c>
      <c r="C80" s="1" t="s">
        <v>403</v>
      </c>
      <c r="D80" s="1" t="s">
        <v>404</v>
      </c>
      <c r="E80" s="1">
        <f t="shared" si="10"/>
        <v>4.6999999904073775E-3</v>
      </c>
      <c r="F80" s="1">
        <f t="shared" si="11"/>
        <v>2.2089999909829348E-5</v>
      </c>
      <c r="G80" s="1" t="s">
        <v>405</v>
      </c>
      <c r="H80" s="1" t="s">
        <v>406</v>
      </c>
      <c r="I80" s="1">
        <f t="shared" si="12"/>
        <v>3.7000000011175871E-3</v>
      </c>
      <c r="J80" s="1">
        <f t="shared" si="13"/>
        <v>1.3690000008270144E-5</v>
      </c>
      <c r="K80" s="3">
        <f t="shared" si="14"/>
        <v>3.5779999918099489E-5</v>
      </c>
    </row>
    <row r="81" spans="1:11" x14ac:dyDescent="0.25">
      <c r="A81" s="2" t="s">
        <v>407</v>
      </c>
      <c r="B81" s="1" t="s">
        <v>12</v>
      </c>
      <c r="C81" s="1" t="s">
        <v>408</v>
      </c>
      <c r="D81" s="1" t="s">
        <v>409</v>
      </c>
      <c r="E81" s="1">
        <f t="shared" si="10"/>
        <v>7.8799999988405034E-2</v>
      </c>
      <c r="F81" s="1">
        <f t="shared" si="11"/>
        <v>6.2094399981726337E-3</v>
      </c>
      <c r="G81" s="1" t="s">
        <v>410</v>
      </c>
      <c r="H81" s="1" t="s">
        <v>411</v>
      </c>
      <c r="I81" s="1">
        <f t="shared" si="12"/>
        <v>6.1299999943003058E-2</v>
      </c>
      <c r="J81" s="1">
        <f t="shared" si="13"/>
        <v>3.7576899930121749E-3</v>
      </c>
      <c r="K81" s="3">
        <f t="shared" si="14"/>
        <v>9.9671299911848095E-3</v>
      </c>
    </row>
    <row r="82" spans="1:11" x14ac:dyDescent="0.25">
      <c r="A82" s="2" t="s">
        <v>412</v>
      </c>
      <c r="B82" s="1" t="s">
        <v>12</v>
      </c>
      <c r="C82" s="1" t="s">
        <v>413</v>
      </c>
      <c r="D82" s="1" t="s">
        <v>414</v>
      </c>
      <c r="E82" s="1">
        <f t="shared" si="10"/>
        <v>-1.1599999997997656E-2</v>
      </c>
      <c r="F82" s="1">
        <f t="shared" si="11"/>
        <v>1.3455999995354564E-4</v>
      </c>
      <c r="G82" s="1" t="s">
        <v>415</v>
      </c>
      <c r="H82" s="1" t="s">
        <v>416</v>
      </c>
      <c r="I82" s="1">
        <f t="shared" si="12"/>
        <v>-0.18629999994300306</v>
      </c>
      <c r="J82" s="1">
        <f t="shared" si="13"/>
        <v>3.4707689978762939E-2</v>
      </c>
      <c r="K82" s="3">
        <f t="shared" si="14"/>
        <v>3.4842249978716482E-2</v>
      </c>
    </row>
    <row r="83" spans="1:11" x14ac:dyDescent="0.25">
      <c r="A83" s="2" t="s">
        <v>417</v>
      </c>
      <c r="B83" s="1" t="s">
        <v>12</v>
      </c>
      <c r="C83" s="1" t="s">
        <v>418</v>
      </c>
      <c r="D83" s="1" t="s">
        <v>419</v>
      </c>
      <c r="E83" s="1">
        <f t="shared" si="10"/>
        <v>-1.0000000009313226E-2</v>
      </c>
      <c r="F83" s="1">
        <f t="shared" si="11"/>
        <v>1.0000000018626452E-4</v>
      </c>
      <c r="G83" s="1" t="s">
        <v>420</v>
      </c>
      <c r="H83" s="1" t="s">
        <v>421</v>
      </c>
      <c r="I83" s="1">
        <f t="shared" si="12"/>
        <v>-0.16190000006463379</v>
      </c>
      <c r="J83" s="1">
        <f t="shared" si="13"/>
        <v>2.6211610020928418E-2</v>
      </c>
      <c r="K83" s="3">
        <f t="shared" si="14"/>
        <v>2.6311610021114682E-2</v>
      </c>
    </row>
    <row r="84" spans="1:11" x14ac:dyDescent="0.25">
      <c r="A84" s="2" t="s">
        <v>422</v>
      </c>
      <c r="B84" s="1" t="s">
        <v>12</v>
      </c>
      <c r="C84" s="1" t="s">
        <v>423</v>
      </c>
      <c r="D84" s="1" t="s">
        <v>424</v>
      </c>
      <c r="E84" s="1">
        <f t="shared" si="10"/>
        <v>-1.1199999978998676E-2</v>
      </c>
      <c r="F84" s="1">
        <f t="shared" si="11"/>
        <v>1.2543999952957033E-4</v>
      </c>
      <c r="G84" s="1" t="s">
        <v>425</v>
      </c>
      <c r="H84" s="1" t="s">
        <v>426</v>
      </c>
      <c r="I84" s="1">
        <f t="shared" si="12"/>
        <v>-0.17989999998826534</v>
      </c>
      <c r="J84" s="1">
        <f t="shared" si="13"/>
        <v>3.2364009995777869E-2</v>
      </c>
      <c r="K84" s="3">
        <f t="shared" si="14"/>
        <v>3.2489449995307437E-2</v>
      </c>
    </row>
    <row r="85" spans="1:11" x14ac:dyDescent="0.25">
      <c r="A85" s="2" t="s">
        <v>427</v>
      </c>
      <c r="B85" s="1" t="s">
        <v>12</v>
      </c>
      <c r="C85" s="1" t="s">
        <v>428</v>
      </c>
      <c r="D85" s="1" t="s">
        <v>429</v>
      </c>
      <c r="E85" s="1">
        <f t="shared" si="10"/>
        <v>-1.2099999992642552E-2</v>
      </c>
      <c r="F85" s="1">
        <f t="shared" si="11"/>
        <v>1.4640999982194975E-4</v>
      </c>
      <c r="G85" s="1" t="s">
        <v>430</v>
      </c>
      <c r="H85" s="1" t="s">
        <v>431</v>
      </c>
      <c r="I85" s="1">
        <f t="shared" si="12"/>
        <v>-0.19459999992977828</v>
      </c>
      <c r="J85" s="1">
        <f t="shared" si="13"/>
        <v>3.7869159972669708E-2</v>
      </c>
      <c r="K85" s="3">
        <f t="shared" si="14"/>
        <v>3.8015569972491656E-2</v>
      </c>
    </row>
    <row r="86" spans="1:11" x14ac:dyDescent="0.25">
      <c r="A86" s="2" t="s">
        <v>432</v>
      </c>
      <c r="B86" s="1" t="s">
        <v>12</v>
      </c>
      <c r="C86" s="1" t="s">
        <v>433</v>
      </c>
      <c r="D86" s="1" t="s">
        <v>434</v>
      </c>
      <c r="E86" s="1">
        <f t="shared" si="10"/>
        <v>-1.4699999999720603E-2</v>
      </c>
      <c r="F86" s="1">
        <f t="shared" si="11"/>
        <v>2.1608999999178573E-4</v>
      </c>
      <c r="G86" s="1" t="s">
        <v>435</v>
      </c>
      <c r="H86" s="1" t="s">
        <v>436</v>
      </c>
      <c r="I86" s="1">
        <f t="shared" si="12"/>
        <v>-0.23649999999906868</v>
      </c>
      <c r="J86" s="1">
        <f t="shared" si="13"/>
        <v>5.5932249999559487E-2</v>
      </c>
      <c r="K86" s="3">
        <f t="shared" si="14"/>
        <v>5.6148339999551274E-2</v>
      </c>
    </row>
    <row r="87" spans="1:11" x14ac:dyDescent="0.25">
      <c r="A87" s="2" t="s">
        <v>437</v>
      </c>
      <c r="B87" s="1" t="s">
        <v>12</v>
      </c>
      <c r="C87" s="1" t="s">
        <v>438</v>
      </c>
      <c r="D87" s="1" t="s">
        <v>439</v>
      </c>
      <c r="E87" s="1">
        <f t="shared" si="10"/>
        <v>-1.2199999997392297E-2</v>
      </c>
      <c r="F87" s="1">
        <f t="shared" si="11"/>
        <v>1.4883999993637204E-4</v>
      </c>
      <c r="G87" s="1" t="s">
        <v>440</v>
      </c>
      <c r="H87" s="1" t="s">
        <v>441</v>
      </c>
      <c r="I87" s="1">
        <f t="shared" si="12"/>
        <v>-0.19630000006873161</v>
      </c>
      <c r="J87" s="1">
        <f t="shared" si="13"/>
        <v>3.8533690026984029E-2</v>
      </c>
      <c r="K87" s="3">
        <f t="shared" si="14"/>
        <v>3.8682530026920403E-2</v>
      </c>
    </row>
    <row r="88" spans="1:11" x14ac:dyDescent="0.25">
      <c r="A88" s="2" t="s">
        <v>442</v>
      </c>
      <c r="B88" s="1" t="s">
        <v>12</v>
      </c>
      <c r="C88" s="1" t="s">
        <v>443</v>
      </c>
      <c r="D88" s="1" t="s">
        <v>444</v>
      </c>
      <c r="E88" s="1">
        <f t="shared" si="10"/>
        <v>-1.1199999978998676E-2</v>
      </c>
      <c r="F88" s="1">
        <f t="shared" si="11"/>
        <v>1.2543999952957033E-4</v>
      </c>
      <c r="G88" s="1" t="s">
        <v>445</v>
      </c>
      <c r="H88" s="1" t="s">
        <v>446</v>
      </c>
      <c r="I88" s="1">
        <f t="shared" si="12"/>
        <v>-0.17989999998826534</v>
      </c>
      <c r="J88" s="1">
        <f t="shared" si="13"/>
        <v>3.2364009995777869E-2</v>
      </c>
      <c r="K88" s="3">
        <f t="shared" si="14"/>
        <v>3.2489449995307437E-2</v>
      </c>
    </row>
    <row r="89" spans="1:11" x14ac:dyDescent="0.25">
      <c r="A89" s="2" t="s">
        <v>447</v>
      </c>
      <c r="B89" s="1" t="s">
        <v>12</v>
      </c>
      <c r="C89" s="1" t="s">
        <v>448</v>
      </c>
      <c r="D89" s="1" t="s">
        <v>449</v>
      </c>
      <c r="E89" s="1">
        <f t="shared" si="10"/>
        <v>-1.3500000000931323E-2</v>
      </c>
      <c r="F89" s="1">
        <f t="shared" si="11"/>
        <v>1.822500000251457E-4</v>
      </c>
      <c r="G89" s="1" t="s">
        <v>450</v>
      </c>
      <c r="H89" s="1" t="s">
        <v>451</v>
      </c>
      <c r="I89" s="1">
        <f t="shared" si="12"/>
        <v>-0.21760000009089708</v>
      </c>
      <c r="J89" s="1">
        <f t="shared" si="13"/>
        <v>4.734976003955841E-2</v>
      </c>
      <c r="K89" s="3">
        <f t="shared" si="14"/>
        <v>4.7532010039583558E-2</v>
      </c>
    </row>
    <row r="90" spans="1:11" x14ac:dyDescent="0.25">
      <c r="A90" s="2" t="s">
        <v>452</v>
      </c>
      <c r="B90" s="1" t="s">
        <v>12</v>
      </c>
      <c r="C90" s="1" t="s">
        <v>453</v>
      </c>
      <c r="D90" s="1" t="s">
        <v>454</v>
      </c>
      <c r="E90" s="1">
        <f t="shared" si="10"/>
        <v>-1.4500000019324943E-2</v>
      </c>
      <c r="F90" s="1">
        <f t="shared" si="11"/>
        <v>2.1025000056042336E-4</v>
      </c>
      <c r="G90" s="1" t="s">
        <v>455</v>
      </c>
      <c r="H90" s="1" t="s">
        <v>456</v>
      </c>
      <c r="I90" s="1">
        <f t="shared" si="12"/>
        <v>-0.21499999996740371</v>
      </c>
      <c r="J90" s="1">
        <f t="shared" si="13"/>
        <v>4.6224999985983596E-2</v>
      </c>
      <c r="K90" s="3">
        <f t="shared" si="14"/>
        <v>4.6435249986544018E-2</v>
      </c>
    </row>
    <row r="91" spans="1:11" x14ac:dyDescent="0.25">
      <c r="A91" s="2" t="s">
        <v>457</v>
      </c>
      <c r="B91" s="1" t="s">
        <v>12</v>
      </c>
      <c r="C91" s="1" t="s">
        <v>458</v>
      </c>
      <c r="D91" s="1" t="s">
        <v>459</v>
      </c>
      <c r="E91" s="1">
        <f t="shared" si="10"/>
        <v>-6.9799999997485429E-2</v>
      </c>
      <c r="F91" s="1">
        <f t="shared" si="11"/>
        <v>4.8720399996489659E-3</v>
      </c>
      <c r="G91" s="1" t="s">
        <v>460</v>
      </c>
      <c r="H91" s="1" t="s">
        <v>461</v>
      </c>
      <c r="I91" s="1">
        <f t="shared" si="12"/>
        <v>-0.12859999993816018</v>
      </c>
      <c r="J91" s="1">
        <f t="shared" si="13"/>
        <v>1.65379599840948E-2</v>
      </c>
      <c r="K91" s="3">
        <f t="shared" si="14"/>
        <v>2.1409999983743766E-2</v>
      </c>
    </row>
    <row r="92" spans="1:11" x14ac:dyDescent="0.25">
      <c r="A92" s="2" t="s">
        <v>462</v>
      </c>
      <c r="B92" s="1" t="s">
        <v>12</v>
      </c>
      <c r="C92" s="1" t="s">
        <v>463</v>
      </c>
      <c r="D92" s="1" t="s">
        <v>464</v>
      </c>
      <c r="E92" s="1">
        <f t="shared" si="10"/>
        <v>-5.6199999991804361E-2</v>
      </c>
      <c r="F92" s="1">
        <f t="shared" si="11"/>
        <v>3.15843999907881E-3</v>
      </c>
      <c r="G92" s="1" t="s">
        <v>465</v>
      </c>
      <c r="H92" s="1" t="s">
        <v>466</v>
      </c>
      <c r="I92" s="1">
        <f t="shared" si="12"/>
        <v>-0.10369999997783452</v>
      </c>
      <c r="J92" s="1">
        <f t="shared" si="13"/>
        <v>1.075368999540288E-2</v>
      </c>
      <c r="K92" s="3">
        <f t="shared" si="14"/>
        <v>1.391212999448169E-2</v>
      </c>
    </row>
    <row r="93" spans="1:11" x14ac:dyDescent="0.25">
      <c r="A93" s="2" t="s">
        <v>467</v>
      </c>
      <c r="B93" s="1" t="s">
        <v>12</v>
      </c>
      <c r="C93" s="1" t="s">
        <v>468</v>
      </c>
      <c r="D93" s="1" t="s">
        <v>469</v>
      </c>
      <c r="E93" s="1">
        <f t="shared" si="10"/>
        <v>-5.9199999988777563E-2</v>
      </c>
      <c r="F93" s="1">
        <f t="shared" si="11"/>
        <v>3.5046399986712637E-3</v>
      </c>
      <c r="G93" s="1" t="s">
        <v>470</v>
      </c>
      <c r="H93" s="1" t="s">
        <v>471</v>
      </c>
      <c r="I93" s="1">
        <f t="shared" si="12"/>
        <v>-0.10910000000149012</v>
      </c>
      <c r="J93" s="1">
        <f t="shared" si="13"/>
        <v>1.1902810000325142E-2</v>
      </c>
      <c r="K93" s="3">
        <f t="shared" si="14"/>
        <v>1.5407449998996407E-2</v>
      </c>
    </row>
    <row r="94" spans="1:11" x14ac:dyDescent="0.25">
      <c r="A94" s="2" t="s">
        <v>472</v>
      </c>
      <c r="B94" s="1" t="s">
        <v>12</v>
      </c>
      <c r="C94" s="1" t="s">
        <v>473</v>
      </c>
      <c r="D94" s="1" t="s">
        <v>474</v>
      </c>
      <c r="E94" s="1">
        <f t="shared" si="10"/>
        <v>-4.0299999993294477E-2</v>
      </c>
      <c r="F94" s="1">
        <f t="shared" si="11"/>
        <v>1.6240899994595349E-3</v>
      </c>
      <c r="G94" s="1" t="s">
        <v>475</v>
      </c>
      <c r="H94" s="1" t="s">
        <v>476</v>
      </c>
      <c r="I94" s="1">
        <f t="shared" si="12"/>
        <v>-7.4200000031851232E-2</v>
      </c>
      <c r="J94" s="1">
        <f t="shared" si="13"/>
        <v>5.5056400047267225E-3</v>
      </c>
      <c r="K94" s="3">
        <f t="shared" si="14"/>
        <v>7.1297300041862572E-3</v>
      </c>
    </row>
    <row r="95" spans="1:11" x14ac:dyDescent="0.25">
      <c r="A95" s="2" t="s">
        <v>477</v>
      </c>
      <c r="B95" s="1" t="s">
        <v>12</v>
      </c>
      <c r="C95" s="1" t="s">
        <v>478</v>
      </c>
      <c r="D95" s="1" t="s">
        <v>479</v>
      </c>
      <c r="E95" s="1">
        <f t="shared" si="10"/>
        <v>-6.289999998989515E-2</v>
      </c>
      <c r="F95" s="1">
        <f t="shared" si="11"/>
        <v>3.9564099987288099E-3</v>
      </c>
      <c r="G95" s="1" t="s">
        <v>480</v>
      </c>
      <c r="H95" s="1" t="s">
        <v>481</v>
      </c>
      <c r="I95" s="1">
        <f t="shared" si="12"/>
        <v>-0.11589999997522682</v>
      </c>
      <c r="J95" s="1">
        <f t="shared" si="13"/>
        <v>1.3432809994257576E-2</v>
      </c>
      <c r="K95" s="3">
        <f t="shared" si="14"/>
        <v>1.7389219992986385E-2</v>
      </c>
    </row>
    <row r="96" spans="1:11" x14ac:dyDescent="0.25">
      <c r="A96" s="2" t="s">
        <v>482</v>
      </c>
      <c r="B96" s="1" t="s">
        <v>12</v>
      </c>
      <c r="C96" s="1" t="s">
        <v>483</v>
      </c>
      <c r="D96" s="1" t="s">
        <v>484</v>
      </c>
      <c r="E96" s="1">
        <f t="shared" si="10"/>
        <v>-4.6000000002095476E-2</v>
      </c>
      <c r="F96" s="1">
        <f t="shared" si="11"/>
        <v>2.116000000192784E-3</v>
      </c>
      <c r="G96" s="1" t="s">
        <v>485</v>
      </c>
      <c r="H96" s="1" t="s">
        <v>486</v>
      </c>
      <c r="I96" s="1">
        <f t="shared" si="12"/>
        <v>-8.4900000016205013E-2</v>
      </c>
      <c r="J96" s="1">
        <f t="shared" si="13"/>
        <v>7.2080100027516114E-3</v>
      </c>
      <c r="K96" s="3">
        <f t="shared" si="14"/>
        <v>9.3240100029443954E-3</v>
      </c>
    </row>
    <row r="97" spans="1:11" x14ac:dyDescent="0.25">
      <c r="A97" s="2" t="s">
        <v>487</v>
      </c>
      <c r="B97" s="1" t="s">
        <v>12</v>
      </c>
      <c r="C97" s="1" t="s">
        <v>488</v>
      </c>
      <c r="D97" s="1" t="s">
        <v>489</v>
      </c>
      <c r="E97" s="1">
        <f t="shared" si="10"/>
        <v>-5.8099999994738027E-2</v>
      </c>
      <c r="F97" s="1">
        <f t="shared" si="11"/>
        <v>3.3756099993885588E-3</v>
      </c>
      <c r="G97" s="1" t="s">
        <v>490</v>
      </c>
      <c r="H97" s="1" t="s">
        <v>491</v>
      </c>
      <c r="I97" s="1">
        <f t="shared" si="12"/>
        <v>-0.10710000002291054</v>
      </c>
      <c r="J97" s="1">
        <f t="shared" si="13"/>
        <v>1.1470410004907436E-2</v>
      </c>
      <c r="K97" s="3">
        <f t="shared" si="14"/>
        <v>1.4846020004295996E-2</v>
      </c>
    </row>
    <row r="98" spans="1:11" x14ac:dyDescent="0.25">
      <c r="A98" s="2" t="s">
        <v>492</v>
      </c>
      <c r="B98" s="1" t="s">
        <v>12</v>
      </c>
      <c r="C98" s="1" t="s">
        <v>493</v>
      </c>
      <c r="D98" s="1" t="s">
        <v>494</v>
      </c>
      <c r="E98" s="1">
        <f t="shared" ref="E98:E129" si="15">(C98-D98)</f>
        <v>-4.5500000007450581E-2</v>
      </c>
      <c r="F98" s="1">
        <f t="shared" ref="F98:F129" si="16">(E98*E98)</f>
        <v>2.0702500006780028E-3</v>
      </c>
      <c r="G98" s="1" t="s">
        <v>495</v>
      </c>
      <c r="H98" s="1" t="s">
        <v>496</v>
      </c>
      <c r="I98" s="1">
        <f t="shared" ref="I98:I129" si="17">(G98-H98)</f>
        <v>-8.4000000031664968E-2</v>
      </c>
      <c r="J98" s="1">
        <f t="shared" ref="J98:J129" si="18">(I98*I98)</f>
        <v>7.0560000053197149E-3</v>
      </c>
      <c r="K98" s="3">
        <f t="shared" ref="K98:K129" si="19">F98+J98</f>
        <v>9.1262500059977186E-3</v>
      </c>
    </row>
    <row r="99" spans="1:11" x14ac:dyDescent="0.25">
      <c r="A99" s="2" t="s">
        <v>497</v>
      </c>
      <c r="B99" s="1" t="s">
        <v>12</v>
      </c>
      <c r="C99" s="1" t="s">
        <v>498</v>
      </c>
      <c r="D99" s="1" t="s">
        <v>499</v>
      </c>
      <c r="E99" s="1">
        <f t="shared" si="15"/>
        <v>-8.2900000008521602E-2</v>
      </c>
      <c r="F99" s="1">
        <f t="shared" si="16"/>
        <v>6.8724100014128818E-3</v>
      </c>
      <c r="G99" s="1" t="s">
        <v>500</v>
      </c>
      <c r="H99" s="1" t="s">
        <v>501</v>
      </c>
      <c r="I99" s="1">
        <f t="shared" si="17"/>
        <v>-0.15289999998640269</v>
      </c>
      <c r="J99" s="1">
        <f t="shared" si="18"/>
        <v>2.3378409995841943E-2</v>
      </c>
      <c r="K99" s="3">
        <f t="shared" si="19"/>
        <v>3.0250819997254826E-2</v>
      </c>
    </row>
    <row r="100" spans="1:11" x14ac:dyDescent="0.25">
      <c r="A100" s="2" t="s">
        <v>502</v>
      </c>
      <c r="B100" s="1" t="s">
        <v>12</v>
      </c>
      <c r="C100" s="1" t="s">
        <v>503</v>
      </c>
      <c r="D100" s="1" t="s">
        <v>504</v>
      </c>
      <c r="E100" s="1">
        <f t="shared" si="15"/>
        <v>-4.3999999994412065E-2</v>
      </c>
      <c r="F100" s="1">
        <f t="shared" si="16"/>
        <v>1.9359999995082616E-3</v>
      </c>
      <c r="G100" s="1" t="s">
        <v>505</v>
      </c>
      <c r="H100" s="1" t="s">
        <v>506</v>
      </c>
      <c r="I100" s="1">
        <f t="shared" si="17"/>
        <v>-8.1200000015087426E-2</v>
      </c>
      <c r="J100" s="1">
        <f t="shared" si="18"/>
        <v>6.5934400024501979E-3</v>
      </c>
      <c r="K100" s="3">
        <f t="shared" si="19"/>
        <v>8.5294400019584604E-3</v>
      </c>
    </row>
    <row r="101" spans="1:11" x14ac:dyDescent="0.25">
      <c r="A101" s="2" t="s">
        <v>507</v>
      </c>
      <c r="B101" s="1" t="s">
        <v>12</v>
      </c>
      <c r="C101" s="1" t="s">
        <v>508</v>
      </c>
      <c r="D101" s="1" t="s">
        <v>509</v>
      </c>
      <c r="E101" s="1">
        <f t="shared" si="15"/>
        <v>6.3300000008894131E-2</v>
      </c>
      <c r="F101" s="1">
        <f t="shared" si="16"/>
        <v>4.0068900011259968E-3</v>
      </c>
      <c r="G101" s="1" t="s">
        <v>510</v>
      </c>
      <c r="H101" s="1" t="s">
        <v>511</v>
      </c>
      <c r="I101" s="1">
        <f t="shared" si="17"/>
        <v>0.15810000000055879</v>
      </c>
      <c r="J101" s="1">
        <f t="shared" si="18"/>
        <v>2.499561000017669E-2</v>
      </c>
      <c r="K101" s="3">
        <f t="shared" si="19"/>
        <v>2.9002500001302688E-2</v>
      </c>
    </row>
    <row r="102" spans="1:11" x14ac:dyDescent="0.25">
      <c r="A102" s="2" t="s">
        <v>512</v>
      </c>
      <c r="B102" s="1" t="s">
        <v>12</v>
      </c>
      <c r="C102" s="1" t="s">
        <v>513</v>
      </c>
      <c r="D102" s="1" t="s">
        <v>514</v>
      </c>
      <c r="E102" s="1">
        <f t="shared" si="15"/>
        <v>8.6099999985890463E-2</v>
      </c>
      <c r="F102" s="1">
        <f t="shared" si="16"/>
        <v>7.4132099975703376E-3</v>
      </c>
      <c r="G102" s="1" t="s">
        <v>515</v>
      </c>
      <c r="H102" s="1" t="s">
        <v>516</v>
      </c>
      <c r="I102" s="1">
        <f t="shared" si="17"/>
        <v>0.21499999996740371</v>
      </c>
      <c r="J102" s="1">
        <f t="shared" si="18"/>
        <v>4.6224999985983596E-2</v>
      </c>
      <c r="K102" s="3">
        <f t="shared" si="19"/>
        <v>5.3638209983553932E-2</v>
      </c>
    </row>
    <row r="103" spans="1:11" x14ac:dyDescent="0.25">
      <c r="A103" s="2" t="s">
        <v>517</v>
      </c>
      <c r="B103" s="1" t="s">
        <v>12</v>
      </c>
      <c r="C103" s="1" t="s">
        <v>518</v>
      </c>
      <c r="D103" s="1" t="s">
        <v>519</v>
      </c>
      <c r="E103" s="1">
        <f t="shared" si="15"/>
        <v>5.5800000001909211E-2</v>
      </c>
      <c r="F103" s="1">
        <f t="shared" si="16"/>
        <v>3.1136400002130678E-3</v>
      </c>
      <c r="G103" s="1" t="s">
        <v>520</v>
      </c>
      <c r="H103" s="1" t="s">
        <v>521</v>
      </c>
      <c r="I103" s="1">
        <f t="shared" si="17"/>
        <v>0.13949999993201345</v>
      </c>
      <c r="J103" s="1">
        <f t="shared" si="18"/>
        <v>1.9460249981031755E-2</v>
      </c>
      <c r="K103" s="3">
        <f t="shared" si="19"/>
        <v>2.2573889981244821E-2</v>
      </c>
    </row>
    <row r="104" spans="1:11" x14ac:dyDescent="0.25">
      <c r="A104" s="2" t="s">
        <v>522</v>
      </c>
      <c r="B104" s="1" t="s">
        <v>12</v>
      </c>
      <c r="C104" s="1" t="s">
        <v>523</v>
      </c>
      <c r="D104" s="1" t="s">
        <v>524</v>
      </c>
      <c r="E104" s="1">
        <f t="shared" si="15"/>
        <v>5.6400000001303852E-2</v>
      </c>
      <c r="F104" s="1">
        <f t="shared" si="16"/>
        <v>3.1809600001470747E-3</v>
      </c>
      <c r="G104" s="1" t="s">
        <v>525</v>
      </c>
      <c r="H104" s="1" t="s">
        <v>526</v>
      </c>
      <c r="I104" s="1">
        <f t="shared" si="17"/>
        <v>0.14089999999850988</v>
      </c>
      <c r="J104" s="1">
        <f t="shared" si="18"/>
        <v>1.9852809999580084E-2</v>
      </c>
      <c r="K104" s="3">
        <f t="shared" si="19"/>
        <v>2.3033769999727158E-2</v>
      </c>
    </row>
    <row r="105" spans="1:11" x14ac:dyDescent="0.25">
      <c r="A105" s="2" t="s">
        <v>527</v>
      </c>
      <c r="B105" s="1" t="s">
        <v>12</v>
      </c>
      <c r="C105" s="1" t="s">
        <v>528</v>
      </c>
      <c r="D105" s="1" t="s">
        <v>529</v>
      </c>
      <c r="E105" s="1">
        <f t="shared" si="15"/>
        <v>7.020000001648441E-2</v>
      </c>
      <c r="F105" s="1">
        <f t="shared" si="16"/>
        <v>4.9280400023144115E-3</v>
      </c>
      <c r="G105" s="1" t="s">
        <v>530</v>
      </c>
      <c r="H105" s="1" t="s">
        <v>531</v>
      </c>
      <c r="I105" s="1">
        <f t="shared" si="17"/>
        <v>0.1753000000026077</v>
      </c>
      <c r="J105" s="1">
        <f t="shared" si="18"/>
        <v>3.073009000091426E-2</v>
      </c>
      <c r="K105" s="3">
        <f t="shared" si="19"/>
        <v>3.565813000322867E-2</v>
      </c>
    </row>
    <row r="106" spans="1:11" x14ac:dyDescent="0.25">
      <c r="A106" s="2" t="s">
        <v>532</v>
      </c>
      <c r="B106" s="1" t="s">
        <v>12</v>
      </c>
      <c r="C106" s="1" t="s">
        <v>533</v>
      </c>
      <c r="D106" s="1" t="s">
        <v>534</v>
      </c>
      <c r="E106" s="1">
        <f t="shared" si="15"/>
        <v>7.7900000003864989E-2</v>
      </c>
      <c r="F106" s="1">
        <f t="shared" si="16"/>
        <v>6.0684100006021657E-3</v>
      </c>
      <c r="G106" s="1" t="s">
        <v>535</v>
      </c>
      <c r="H106" s="1" t="s">
        <v>536</v>
      </c>
      <c r="I106" s="1">
        <f t="shared" si="17"/>
        <v>0.19449999998323619</v>
      </c>
      <c r="J106" s="1">
        <f t="shared" si="18"/>
        <v>3.7830249993478879E-2</v>
      </c>
      <c r="K106" s="3">
        <f t="shared" si="19"/>
        <v>4.3898659994081046E-2</v>
      </c>
    </row>
    <row r="107" spans="1:11" x14ac:dyDescent="0.25">
      <c r="A107" s="2" t="s">
        <v>537</v>
      </c>
      <c r="B107" s="1" t="s">
        <v>12</v>
      </c>
      <c r="C107" s="1" t="s">
        <v>538</v>
      </c>
      <c r="D107" s="1" t="s">
        <v>539</v>
      </c>
      <c r="E107" s="1">
        <f t="shared" si="15"/>
        <v>5.6299999996554106E-2</v>
      </c>
      <c r="F107" s="1">
        <f t="shared" si="16"/>
        <v>3.1696899996119924E-3</v>
      </c>
      <c r="G107" s="1" t="s">
        <v>540</v>
      </c>
      <c r="H107" s="1" t="s">
        <v>541</v>
      </c>
      <c r="I107" s="1">
        <f t="shared" si="17"/>
        <v>0.14060000004246831</v>
      </c>
      <c r="J107" s="1">
        <f t="shared" si="18"/>
        <v>1.9768360011942088E-2</v>
      </c>
      <c r="K107" s="3">
        <f t="shared" si="19"/>
        <v>2.2938050011554082E-2</v>
      </c>
    </row>
    <row r="108" spans="1:11" x14ac:dyDescent="0.25">
      <c r="A108" s="2" t="s">
        <v>542</v>
      </c>
      <c r="B108" s="1" t="s">
        <v>12</v>
      </c>
      <c r="C108" s="1" t="s">
        <v>543</v>
      </c>
      <c r="D108" s="1" t="s">
        <v>544</v>
      </c>
      <c r="E108" s="1">
        <f t="shared" si="15"/>
        <v>7.5000000011641532E-2</v>
      </c>
      <c r="F108" s="1">
        <f t="shared" si="16"/>
        <v>5.6250000017462297E-3</v>
      </c>
      <c r="G108" s="1" t="s">
        <v>545</v>
      </c>
      <c r="H108" s="1" t="s">
        <v>546</v>
      </c>
      <c r="I108" s="1">
        <f t="shared" si="17"/>
        <v>0.18740000005345792</v>
      </c>
      <c r="J108" s="1">
        <f t="shared" si="18"/>
        <v>3.5118760020036027E-2</v>
      </c>
      <c r="K108" s="3">
        <f t="shared" si="19"/>
        <v>4.074376002178226E-2</v>
      </c>
    </row>
    <row r="109" spans="1:11" x14ac:dyDescent="0.25">
      <c r="A109" s="2" t="s">
        <v>547</v>
      </c>
      <c r="B109" s="1" t="s">
        <v>12</v>
      </c>
      <c r="C109" s="1" t="s">
        <v>548</v>
      </c>
      <c r="D109" s="1" t="s">
        <v>549</v>
      </c>
      <c r="E109" s="1">
        <f t="shared" si="15"/>
        <v>5.8600000018486753E-2</v>
      </c>
      <c r="F109" s="1">
        <f t="shared" si="16"/>
        <v>3.4339600021666473E-3</v>
      </c>
      <c r="G109" s="1" t="s">
        <v>550</v>
      </c>
      <c r="H109" s="1" t="s">
        <v>551</v>
      </c>
      <c r="I109" s="1">
        <f t="shared" si="17"/>
        <v>0.14639999996870756</v>
      </c>
      <c r="J109" s="1">
        <f t="shared" si="18"/>
        <v>2.1432959990837573E-2</v>
      </c>
      <c r="K109" s="3">
        <f t="shared" si="19"/>
        <v>2.4866919993004222E-2</v>
      </c>
    </row>
    <row r="110" spans="1:11" x14ac:dyDescent="0.25">
      <c r="A110" s="2" t="s">
        <v>552</v>
      </c>
      <c r="B110" s="1" t="s">
        <v>12</v>
      </c>
      <c r="C110" s="1" t="s">
        <v>553</v>
      </c>
      <c r="D110" s="1" t="s">
        <v>554</v>
      </c>
      <c r="E110" s="1">
        <f t="shared" si="15"/>
        <v>7.3700000008102506E-2</v>
      </c>
      <c r="F110" s="1">
        <f t="shared" si="16"/>
        <v>5.4316900011943097E-3</v>
      </c>
      <c r="G110" s="1" t="s">
        <v>555</v>
      </c>
      <c r="H110" s="1" t="s">
        <v>556</v>
      </c>
      <c r="I110" s="1">
        <f t="shared" si="17"/>
        <v>0.1840000000083819</v>
      </c>
      <c r="J110" s="1">
        <f t="shared" si="18"/>
        <v>3.3856000003084544E-2</v>
      </c>
      <c r="K110" s="3">
        <f t="shared" si="19"/>
        <v>3.9287690004278855E-2</v>
      </c>
    </row>
    <row r="111" spans="1:11" x14ac:dyDescent="0.25">
      <c r="A111" s="2" t="s">
        <v>557</v>
      </c>
      <c r="B111" s="1" t="s">
        <v>12</v>
      </c>
      <c r="C111" s="1" t="s">
        <v>558</v>
      </c>
      <c r="D111" s="1" t="s">
        <v>559</v>
      </c>
      <c r="E111" s="1">
        <f t="shared" si="15"/>
        <v>9.0200000006007031E-2</v>
      </c>
      <c r="F111" s="1">
        <f t="shared" si="16"/>
        <v>8.1360400010836685E-3</v>
      </c>
      <c r="G111" s="1" t="s">
        <v>560</v>
      </c>
      <c r="H111" s="1" t="s">
        <v>561</v>
      </c>
      <c r="I111" s="1">
        <f t="shared" si="17"/>
        <v>0.23190000001341105</v>
      </c>
      <c r="J111" s="1">
        <f t="shared" si="18"/>
        <v>5.3777610006220042E-2</v>
      </c>
      <c r="K111" s="3">
        <f t="shared" si="19"/>
        <v>6.1913650007303714E-2</v>
      </c>
    </row>
    <row r="112" spans="1:11" x14ac:dyDescent="0.25">
      <c r="A112" s="2" t="s">
        <v>562</v>
      </c>
      <c r="B112" s="1" t="s">
        <v>12</v>
      </c>
      <c r="C112" s="1" t="s">
        <v>563</v>
      </c>
      <c r="D112" s="1" t="s">
        <v>564</v>
      </c>
      <c r="E112" s="1">
        <f t="shared" si="15"/>
        <v>8.9100000011967495E-2</v>
      </c>
      <c r="F112" s="1">
        <f t="shared" si="16"/>
        <v>7.9388100021326076E-3</v>
      </c>
      <c r="G112" s="1" t="s">
        <v>565</v>
      </c>
      <c r="H112" s="1" t="s">
        <v>566</v>
      </c>
      <c r="I112" s="1">
        <f t="shared" si="17"/>
        <v>0.22919999994337559</v>
      </c>
      <c r="J112" s="1">
        <f t="shared" si="18"/>
        <v>5.2532639974043366E-2</v>
      </c>
      <c r="K112" s="3">
        <f t="shared" si="19"/>
        <v>6.047144997617597E-2</v>
      </c>
    </row>
    <row r="113" spans="1:11" x14ac:dyDescent="0.25">
      <c r="A113" s="2" t="s">
        <v>567</v>
      </c>
      <c r="B113" s="1" t="s">
        <v>12</v>
      </c>
      <c r="C113" s="1" t="s">
        <v>568</v>
      </c>
      <c r="D113" s="1" t="s">
        <v>569</v>
      </c>
      <c r="E113" s="1">
        <f t="shared" si="15"/>
        <v>8.3599999983562157E-2</v>
      </c>
      <c r="F113" s="1">
        <f t="shared" si="16"/>
        <v>6.9889599972515924E-3</v>
      </c>
      <c r="G113" s="1" t="s">
        <v>570</v>
      </c>
      <c r="H113" s="1" t="s">
        <v>571</v>
      </c>
      <c r="I113" s="1">
        <f t="shared" si="17"/>
        <v>0.21500000008381903</v>
      </c>
      <c r="J113" s="1">
        <f t="shared" si="18"/>
        <v>4.6225000036042185E-2</v>
      </c>
      <c r="K113" s="3">
        <f t="shared" si="19"/>
        <v>5.3213960033293775E-2</v>
      </c>
    </row>
    <row r="114" spans="1:11" x14ac:dyDescent="0.25">
      <c r="A114" s="2" t="s">
        <v>572</v>
      </c>
      <c r="B114" s="1" t="s">
        <v>12</v>
      </c>
      <c r="C114" s="1" t="s">
        <v>573</v>
      </c>
      <c r="D114" s="1" t="s">
        <v>574</v>
      </c>
      <c r="E114" s="1">
        <f t="shared" si="15"/>
        <v>7.970000000204891E-2</v>
      </c>
      <c r="F114" s="1">
        <f t="shared" si="16"/>
        <v>6.3520900003265959E-3</v>
      </c>
      <c r="G114" s="1" t="s">
        <v>575</v>
      </c>
      <c r="H114" s="1" t="s">
        <v>576</v>
      </c>
      <c r="I114" s="1">
        <f t="shared" si="17"/>
        <v>0.2049000000115484</v>
      </c>
      <c r="J114" s="1">
        <f t="shared" si="18"/>
        <v>4.1984010004732536E-2</v>
      </c>
      <c r="K114" s="3">
        <f t="shared" si="19"/>
        <v>4.8336100005059134E-2</v>
      </c>
    </row>
    <row r="115" spans="1:11" x14ac:dyDescent="0.25">
      <c r="A115" s="2" t="s">
        <v>577</v>
      </c>
      <c r="B115" s="1" t="s">
        <v>12</v>
      </c>
      <c r="C115" s="1" t="s">
        <v>578</v>
      </c>
      <c r="D115" s="1" t="s">
        <v>579</v>
      </c>
      <c r="E115" s="1">
        <f t="shared" si="15"/>
        <v>7.930000001215376E-2</v>
      </c>
      <c r="F115" s="1">
        <f t="shared" si="16"/>
        <v>6.2884900019275864E-3</v>
      </c>
      <c r="G115" s="1" t="s">
        <v>580</v>
      </c>
      <c r="H115" s="1" t="s">
        <v>581</v>
      </c>
      <c r="I115" s="1">
        <f t="shared" si="17"/>
        <v>0.2049000000115484</v>
      </c>
      <c r="J115" s="1">
        <f t="shared" si="18"/>
        <v>4.1984010004732536E-2</v>
      </c>
      <c r="K115" s="3">
        <f t="shared" si="19"/>
        <v>4.827250000666012E-2</v>
      </c>
    </row>
    <row r="116" spans="1:11" x14ac:dyDescent="0.25">
      <c r="A116" s="2" t="s">
        <v>582</v>
      </c>
      <c r="B116" s="1" t="s">
        <v>12</v>
      </c>
      <c r="C116" s="1" t="s">
        <v>583</v>
      </c>
      <c r="D116" s="1" t="s">
        <v>584</v>
      </c>
      <c r="E116" s="1">
        <f t="shared" si="15"/>
        <v>8.3600000012665987E-2</v>
      </c>
      <c r="F116" s="1">
        <f t="shared" si="16"/>
        <v>6.9889600021177528E-3</v>
      </c>
      <c r="G116" s="1" t="s">
        <v>585</v>
      </c>
      <c r="H116" s="1" t="s">
        <v>586</v>
      </c>
      <c r="I116" s="1">
        <f t="shared" si="17"/>
        <v>0.21600000001490116</v>
      </c>
      <c r="J116" s="1">
        <f t="shared" si="18"/>
        <v>4.6656000006437298E-2</v>
      </c>
      <c r="K116" s="3">
        <f t="shared" si="19"/>
        <v>5.3644960008555051E-2</v>
      </c>
    </row>
    <row r="117" spans="1:11" x14ac:dyDescent="0.25">
      <c r="A117" s="2" t="s">
        <v>587</v>
      </c>
      <c r="B117" s="1" t="s">
        <v>12</v>
      </c>
      <c r="C117" s="1" t="s">
        <v>588</v>
      </c>
      <c r="D117" s="1" t="s">
        <v>589</v>
      </c>
      <c r="E117" s="1">
        <f t="shared" si="15"/>
        <v>0.10169999999925494</v>
      </c>
      <c r="F117" s="1">
        <f t="shared" si="16"/>
        <v>1.0342889999848455E-2</v>
      </c>
      <c r="G117" s="1" t="s">
        <v>590</v>
      </c>
      <c r="H117" s="1" t="s">
        <v>591</v>
      </c>
      <c r="I117" s="1">
        <f t="shared" si="17"/>
        <v>0.26269999996293336</v>
      </c>
      <c r="J117" s="1">
        <f t="shared" si="18"/>
        <v>6.9011289980525192E-2</v>
      </c>
      <c r="K117" s="3">
        <f t="shared" si="19"/>
        <v>7.935417998037364E-2</v>
      </c>
    </row>
    <row r="118" spans="1:11" x14ac:dyDescent="0.25">
      <c r="A118" s="2" t="s">
        <v>592</v>
      </c>
      <c r="B118" s="1" t="s">
        <v>12</v>
      </c>
      <c r="C118" s="1" t="s">
        <v>593</v>
      </c>
      <c r="D118" s="1" t="s">
        <v>594</v>
      </c>
      <c r="E118" s="1">
        <f t="shared" si="15"/>
        <v>0.10060000000521541</v>
      </c>
      <c r="F118" s="1">
        <f t="shared" si="16"/>
        <v>1.012036000104934E-2</v>
      </c>
      <c r="G118" s="1" t="s">
        <v>595</v>
      </c>
      <c r="H118" s="1" t="s">
        <v>596</v>
      </c>
      <c r="I118" s="1">
        <f t="shared" si="17"/>
        <v>0.25979999999981374</v>
      </c>
      <c r="J118" s="1">
        <f t="shared" si="18"/>
        <v>6.7496039999903223E-2</v>
      </c>
      <c r="K118" s="3">
        <f t="shared" si="19"/>
        <v>7.761640000095256E-2</v>
      </c>
    </row>
    <row r="119" spans="1:11" x14ac:dyDescent="0.25">
      <c r="A119" s="2" t="s">
        <v>597</v>
      </c>
      <c r="B119" s="1" t="s">
        <v>12</v>
      </c>
      <c r="C119" s="1" t="s">
        <v>598</v>
      </c>
      <c r="D119" s="1" t="s">
        <v>599</v>
      </c>
      <c r="E119" s="1">
        <f t="shared" si="15"/>
        <v>9.8399999988032505E-2</v>
      </c>
      <c r="F119" s="1">
        <f t="shared" si="16"/>
        <v>9.6825599976447969E-3</v>
      </c>
      <c r="G119" s="1" t="s">
        <v>600</v>
      </c>
      <c r="H119" s="1" t="s">
        <v>601</v>
      </c>
      <c r="I119" s="1">
        <f t="shared" si="17"/>
        <v>0.25429999991320074</v>
      </c>
      <c r="J119" s="1">
        <f t="shared" si="18"/>
        <v>6.4668489955853892E-2</v>
      </c>
      <c r="K119" s="3">
        <f t="shared" si="19"/>
        <v>7.4351049953498685E-2</v>
      </c>
    </row>
    <row r="120" spans="1:11" x14ac:dyDescent="0.25">
      <c r="A120" s="2" t="s">
        <v>602</v>
      </c>
      <c r="B120" s="1" t="s">
        <v>12</v>
      </c>
      <c r="C120" s="1" t="s">
        <v>603</v>
      </c>
      <c r="D120" s="1" t="s">
        <v>604</v>
      </c>
      <c r="E120" s="1">
        <f t="shared" si="15"/>
        <v>9.790000002249144E-2</v>
      </c>
      <c r="F120" s="1">
        <f t="shared" si="16"/>
        <v>9.5844100044038243E-3</v>
      </c>
      <c r="G120" s="1" t="s">
        <v>605</v>
      </c>
      <c r="H120" s="1" t="s">
        <v>606</v>
      </c>
      <c r="I120" s="1">
        <f t="shared" si="17"/>
        <v>0.25299999990966171</v>
      </c>
      <c r="J120" s="1">
        <f t="shared" si="18"/>
        <v>6.4008999954288825E-2</v>
      </c>
      <c r="K120" s="3">
        <f t="shared" si="19"/>
        <v>7.3593409958692652E-2</v>
      </c>
    </row>
    <row r="121" spans="1:11" x14ac:dyDescent="0.25">
      <c r="A121" s="2" t="s">
        <v>12</v>
      </c>
      <c r="B121" s="1" t="s">
        <v>12</v>
      </c>
      <c r="C121" s="1" t="s">
        <v>607</v>
      </c>
      <c r="D121" s="1" t="s">
        <v>608</v>
      </c>
      <c r="E121" s="1">
        <f t="shared" si="15"/>
        <v>-4.8500000004423782E-2</v>
      </c>
      <c r="F121" s="1">
        <f t="shared" si="16"/>
        <v>2.352250000429107E-3</v>
      </c>
      <c r="G121" s="1" t="s">
        <v>609</v>
      </c>
      <c r="H121" s="1" t="s">
        <v>610</v>
      </c>
      <c r="I121" s="1">
        <f t="shared" si="17"/>
        <v>-0.12560000002849847</v>
      </c>
      <c r="J121" s="1">
        <f t="shared" si="18"/>
        <v>1.5775360007158817E-2</v>
      </c>
      <c r="K121" s="3">
        <f t="shared" si="19"/>
        <v>1.8127610007587926E-2</v>
      </c>
    </row>
    <row r="122" spans="1:11" x14ac:dyDescent="0.25">
      <c r="A122" s="2" t="s">
        <v>12</v>
      </c>
      <c r="B122" s="1" t="s">
        <v>12</v>
      </c>
      <c r="C122" s="1" t="s">
        <v>611</v>
      </c>
      <c r="D122" s="1" t="s">
        <v>612</v>
      </c>
      <c r="E122" s="1">
        <f t="shared" si="15"/>
        <v>-4.4599999993806705E-2</v>
      </c>
      <c r="F122" s="1">
        <f t="shared" si="16"/>
        <v>1.989159999447558E-3</v>
      </c>
      <c r="G122" s="1" t="s">
        <v>613</v>
      </c>
      <c r="H122" s="1" t="s">
        <v>614</v>
      </c>
      <c r="I122" s="1">
        <f t="shared" si="17"/>
        <v>-0.11540000000968575</v>
      </c>
      <c r="J122" s="1">
        <f t="shared" si="18"/>
        <v>1.3317160002235472E-2</v>
      </c>
      <c r="K122" s="3">
        <f t="shared" si="19"/>
        <v>1.530632000168303E-2</v>
      </c>
    </row>
    <row r="123" spans="1:11" x14ac:dyDescent="0.25">
      <c r="A123" s="2" t="s">
        <v>12</v>
      </c>
      <c r="B123" s="1" t="s">
        <v>12</v>
      </c>
      <c r="C123" s="1" t="s">
        <v>615</v>
      </c>
      <c r="D123" s="1" t="s">
        <v>616</v>
      </c>
      <c r="E123" s="1">
        <f t="shared" si="15"/>
        <v>-3.3599999995203689E-2</v>
      </c>
      <c r="F123" s="1">
        <f t="shared" si="16"/>
        <v>1.128959999677688E-3</v>
      </c>
      <c r="G123" s="1" t="s">
        <v>617</v>
      </c>
      <c r="H123" s="1" t="s">
        <v>618</v>
      </c>
      <c r="I123" s="1">
        <f t="shared" si="17"/>
        <v>-8.6999999941326678E-2</v>
      </c>
      <c r="J123" s="1">
        <f t="shared" si="18"/>
        <v>7.568999989790842E-3</v>
      </c>
      <c r="K123" s="3">
        <f t="shared" si="19"/>
        <v>8.6979599894685296E-3</v>
      </c>
    </row>
    <row r="124" spans="1:11" x14ac:dyDescent="0.25">
      <c r="A124" s="2" t="s">
        <v>12</v>
      </c>
      <c r="B124" s="1" t="s">
        <v>12</v>
      </c>
      <c r="C124" s="1" t="s">
        <v>619</v>
      </c>
      <c r="D124" s="1" t="s">
        <v>620</v>
      </c>
      <c r="E124" s="1">
        <f t="shared" si="15"/>
        <v>-4.469999999855645E-2</v>
      </c>
      <c r="F124" s="1">
        <f t="shared" si="16"/>
        <v>1.9980899998709467E-3</v>
      </c>
      <c r="G124" s="1" t="s">
        <v>621</v>
      </c>
      <c r="H124" s="1" t="s">
        <v>622</v>
      </c>
      <c r="I124" s="1">
        <f t="shared" si="17"/>
        <v>-0.11569999996572733</v>
      </c>
      <c r="J124" s="1">
        <f t="shared" si="18"/>
        <v>1.3386489992069303E-2</v>
      </c>
      <c r="K124" s="3">
        <f t="shared" si="19"/>
        <v>1.5384579991940249E-2</v>
      </c>
    </row>
    <row r="125" spans="1:11" x14ac:dyDescent="0.25">
      <c r="A125" s="2" t="s">
        <v>12</v>
      </c>
      <c r="B125" s="1" t="s">
        <v>12</v>
      </c>
      <c r="C125" s="1" t="s">
        <v>623</v>
      </c>
      <c r="D125" s="1" t="s">
        <v>624</v>
      </c>
      <c r="E125" s="1">
        <f t="shared" si="15"/>
        <v>-3.8199999980861321E-2</v>
      </c>
      <c r="F125" s="1">
        <f t="shared" si="16"/>
        <v>1.4592399985378049E-3</v>
      </c>
      <c r="G125" s="1" t="s">
        <v>625</v>
      </c>
      <c r="H125" s="1" t="s">
        <v>626</v>
      </c>
      <c r="I125" s="1">
        <f t="shared" si="17"/>
        <v>-9.8799999919719994E-2</v>
      </c>
      <c r="J125" s="1">
        <f t="shared" si="18"/>
        <v>9.7614399841366717E-3</v>
      </c>
      <c r="K125" s="3">
        <f t="shared" si="19"/>
        <v>1.1220679982674477E-2</v>
      </c>
    </row>
    <row r="126" spans="1:11" x14ac:dyDescent="0.25">
      <c r="A126" s="2" t="s">
        <v>12</v>
      </c>
      <c r="B126" s="1" t="s">
        <v>12</v>
      </c>
      <c r="C126" s="1" t="s">
        <v>627</v>
      </c>
      <c r="D126" s="1" t="s">
        <v>628</v>
      </c>
      <c r="E126" s="1">
        <f t="shared" si="15"/>
        <v>-5.3899999998975545E-2</v>
      </c>
      <c r="F126" s="1">
        <f t="shared" si="16"/>
        <v>2.9052099998895637E-3</v>
      </c>
      <c r="G126" s="1" t="s">
        <v>629</v>
      </c>
      <c r="H126" s="1" t="s">
        <v>630</v>
      </c>
      <c r="I126" s="1">
        <f t="shared" si="17"/>
        <v>-0.13950000004842877</v>
      </c>
      <c r="J126" s="1">
        <f t="shared" si="18"/>
        <v>1.9460250013511628E-2</v>
      </c>
      <c r="K126" s="3">
        <f t="shared" si="19"/>
        <v>2.236546001340119E-2</v>
      </c>
    </row>
    <row r="127" spans="1:11" x14ac:dyDescent="0.25">
      <c r="A127" s="2" t="s">
        <v>12</v>
      </c>
      <c r="B127" s="1" t="s">
        <v>12</v>
      </c>
      <c r="C127" s="1" t="s">
        <v>631</v>
      </c>
      <c r="D127" s="1" t="s">
        <v>632</v>
      </c>
      <c r="E127" s="1">
        <f t="shared" si="15"/>
        <v>-3.4500000008847564E-2</v>
      </c>
      <c r="F127" s="1">
        <f t="shared" si="16"/>
        <v>1.1902500006104821E-3</v>
      </c>
      <c r="G127" s="1" t="s">
        <v>633</v>
      </c>
      <c r="H127" s="1" t="s">
        <v>634</v>
      </c>
      <c r="I127" s="1">
        <f t="shared" si="17"/>
        <v>-8.9199999929405749E-2</v>
      </c>
      <c r="J127" s="1">
        <f t="shared" si="18"/>
        <v>7.9566399874059848E-3</v>
      </c>
      <c r="K127" s="3">
        <f t="shared" si="19"/>
        <v>9.1468899880164673E-3</v>
      </c>
    </row>
    <row r="128" spans="1:11" x14ac:dyDescent="0.25">
      <c r="A128" s="2" t="s">
        <v>12</v>
      </c>
      <c r="B128" s="1" t="s">
        <v>12</v>
      </c>
      <c r="C128" s="1" t="s">
        <v>635</v>
      </c>
      <c r="D128" s="1" t="s">
        <v>636</v>
      </c>
      <c r="E128" s="1">
        <f t="shared" si="15"/>
        <v>-4.2199999996228144E-2</v>
      </c>
      <c r="F128" s="1">
        <f t="shared" si="16"/>
        <v>1.7808399996816554E-3</v>
      </c>
      <c r="G128" s="1" t="s">
        <v>637</v>
      </c>
      <c r="H128" s="1" t="s">
        <v>638</v>
      </c>
      <c r="I128" s="1">
        <f t="shared" si="17"/>
        <v>-0.10959999996703118</v>
      </c>
      <c r="J128" s="1">
        <f t="shared" si="18"/>
        <v>1.2012159992773235E-2</v>
      </c>
      <c r="K128" s="3">
        <f t="shared" si="19"/>
        <v>1.3792999992454889E-2</v>
      </c>
    </row>
    <row r="129" spans="1:11" x14ac:dyDescent="0.25">
      <c r="A129" s="2" t="s">
        <v>12</v>
      </c>
      <c r="B129" s="1" t="s">
        <v>12</v>
      </c>
      <c r="C129" s="1" t="s">
        <v>639</v>
      </c>
      <c r="D129" s="1" t="s">
        <v>640</v>
      </c>
      <c r="E129" s="1">
        <f t="shared" si="15"/>
        <v>-3.620000000228174E-2</v>
      </c>
      <c r="F129" s="1">
        <f t="shared" si="16"/>
        <v>1.3104400001651981E-3</v>
      </c>
      <c r="G129" s="1" t="s">
        <v>641</v>
      </c>
      <c r="H129" s="1" t="s">
        <v>642</v>
      </c>
      <c r="I129" s="1">
        <f t="shared" si="17"/>
        <v>-9.3999999924562871E-2</v>
      </c>
      <c r="J129" s="1">
        <f t="shared" si="18"/>
        <v>8.8359999858178204E-3</v>
      </c>
      <c r="K129" s="3">
        <f t="shared" si="19"/>
        <v>1.0146439985983018E-2</v>
      </c>
    </row>
    <row r="130" spans="1:11" x14ac:dyDescent="0.25">
      <c r="A130" s="2" t="s">
        <v>12</v>
      </c>
      <c r="B130" s="1" t="s">
        <v>12</v>
      </c>
      <c r="C130" s="1" t="s">
        <v>643</v>
      </c>
      <c r="D130" s="1" t="s">
        <v>644</v>
      </c>
      <c r="E130" s="1">
        <f t="shared" ref="E130:E161" si="20">(C130-D130)</f>
        <v>-4.5400000002700835E-2</v>
      </c>
      <c r="F130" s="1">
        <f t="shared" ref="F130:F161" si="21">(E130*E130)</f>
        <v>2.0611600002452359E-3</v>
      </c>
      <c r="G130" s="1" t="s">
        <v>645</v>
      </c>
      <c r="H130" s="1" t="s">
        <v>646</v>
      </c>
      <c r="I130" s="1">
        <f t="shared" ref="I130:I161" si="22">(G130-H130)</f>
        <v>-0.11800000001676381</v>
      </c>
      <c r="J130" s="1">
        <f t="shared" ref="J130:J161" si="23">(I130*I130)</f>
        <v>1.3924000003956258E-2</v>
      </c>
      <c r="K130" s="3">
        <f t="shared" ref="K130:K161" si="24">F130+J130</f>
        <v>1.5985160004201495E-2</v>
      </c>
    </row>
    <row r="131" spans="1:11" x14ac:dyDescent="0.25">
      <c r="A131" s="2" t="s">
        <v>12</v>
      </c>
      <c r="B131" s="1" t="s">
        <v>12</v>
      </c>
      <c r="C131" s="1" t="s">
        <v>647</v>
      </c>
      <c r="D131" s="1" t="s">
        <v>648</v>
      </c>
      <c r="E131" s="1">
        <f t="shared" si="20"/>
        <v>-1.3600000005681068E-2</v>
      </c>
      <c r="F131" s="1">
        <f t="shared" si="21"/>
        <v>1.8496000015452504E-4</v>
      </c>
      <c r="G131" s="1" t="s">
        <v>649</v>
      </c>
      <c r="H131" s="1" t="s">
        <v>650</v>
      </c>
      <c r="I131" s="1">
        <f t="shared" si="22"/>
        <v>-3.5600000061094761E-2</v>
      </c>
      <c r="J131" s="1">
        <f t="shared" si="23"/>
        <v>1.267360004349947E-3</v>
      </c>
      <c r="K131" s="3">
        <f t="shared" si="24"/>
        <v>1.4523200045044721E-3</v>
      </c>
    </row>
    <row r="132" spans="1:11" x14ac:dyDescent="0.25">
      <c r="A132" s="2" t="s">
        <v>12</v>
      </c>
      <c r="B132" s="1" t="s">
        <v>12</v>
      </c>
      <c r="C132" s="1" t="s">
        <v>651</v>
      </c>
      <c r="D132" s="1" t="s">
        <v>652</v>
      </c>
      <c r="E132" s="1">
        <f t="shared" si="20"/>
        <v>-2.650000000721775E-2</v>
      </c>
      <c r="F132" s="1">
        <f t="shared" si="21"/>
        <v>7.0225000038254075E-4</v>
      </c>
      <c r="G132" s="1" t="s">
        <v>653</v>
      </c>
      <c r="H132" s="1" t="s">
        <v>654</v>
      </c>
      <c r="I132" s="1">
        <f t="shared" si="22"/>
        <v>-6.9299999973736703E-2</v>
      </c>
      <c r="J132" s="1">
        <f t="shared" si="23"/>
        <v>4.802489996359907E-3</v>
      </c>
      <c r="K132" s="3">
        <f t="shared" si="24"/>
        <v>5.5047399967424479E-3</v>
      </c>
    </row>
    <row r="133" spans="1:11" x14ac:dyDescent="0.25">
      <c r="A133" s="2" t="s">
        <v>12</v>
      </c>
      <c r="B133" s="1" t="s">
        <v>12</v>
      </c>
      <c r="C133" s="1" t="s">
        <v>655</v>
      </c>
      <c r="D133" s="1" t="s">
        <v>656</v>
      </c>
      <c r="E133" s="1">
        <f t="shared" si="20"/>
        <v>-1.6900000016903505E-2</v>
      </c>
      <c r="F133" s="1">
        <f t="shared" si="21"/>
        <v>2.8561000057133844E-4</v>
      </c>
      <c r="G133" s="1" t="s">
        <v>657</v>
      </c>
      <c r="H133" s="1" t="s">
        <v>658</v>
      </c>
      <c r="I133" s="1">
        <f t="shared" si="22"/>
        <v>-4.4100000057369471E-2</v>
      </c>
      <c r="J133" s="1">
        <f t="shared" si="23"/>
        <v>1.9448100050599873E-3</v>
      </c>
      <c r="K133" s="3">
        <f t="shared" si="24"/>
        <v>2.2304200056313256E-3</v>
      </c>
    </row>
    <row r="134" spans="1:11" x14ac:dyDescent="0.25">
      <c r="A134" s="2" t="s">
        <v>12</v>
      </c>
      <c r="B134" s="1" t="s">
        <v>12</v>
      </c>
      <c r="C134" s="1" t="s">
        <v>659</v>
      </c>
      <c r="D134" s="1" t="s">
        <v>660</v>
      </c>
      <c r="E134" s="1">
        <f t="shared" si="20"/>
        <v>-3.8599999999860302E-2</v>
      </c>
      <c r="F134" s="1">
        <f t="shared" si="21"/>
        <v>1.4899599999892152E-3</v>
      </c>
      <c r="G134" s="1" t="s">
        <v>661</v>
      </c>
      <c r="H134" s="1" t="s">
        <v>662</v>
      </c>
      <c r="I134" s="1">
        <f t="shared" si="22"/>
        <v>-0.10069999995175749</v>
      </c>
      <c r="J134" s="1">
        <f t="shared" si="23"/>
        <v>1.0140489990283958E-2</v>
      </c>
      <c r="K134" s="3">
        <f t="shared" si="24"/>
        <v>1.1630449990273174E-2</v>
      </c>
    </row>
    <row r="135" spans="1:11" x14ac:dyDescent="0.25">
      <c r="A135" s="2" t="s">
        <v>12</v>
      </c>
      <c r="B135" s="1" t="s">
        <v>12</v>
      </c>
      <c r="C135" s="1" t="s">
        <v>663</v>
      </c>
      <c r="D135" s="1" t="s">
        <v>664</v>
      </c>
      <c r="E135" s="1">
        <f t="shared" si="20"/>
        <v>-2.6599999982863665E-2</v>
      </c>
      <c r="F135" s="1">
        <f t="shared" si="21"/>
        <v>7.0755999908834696E-4</v>
      </c>
      <c r="G135" s="1" t="s">
        <v>665</v>
      </c>
      <c r="H135" s="1" t="s">
        <v>666</v>
      </c>
      <c r="I135" s="1">
        <f t="shared" si="22"/>
        <v>-6.9400000036694109E-2</v>
      </c>
      <c r="J135" s="1">
        <f t="shared" si="23"/>
        <v>4.8163600050931425E-3</v>
      </c>
      <c r="K135" s="3">
        <f t="shared" si="24"/>
        <v>5.5239200041814892E-3</v>
      </c>
    </row>
    <row r="136" spans="1:11" x14ac:dyDescent="0.25">
      <c r="A136" s="2" t="s">
        <v>12</v>
      </c>
      <c r="B136" s="1" t="s">
        <v>12</v>
      </c>
      <c r="C136" s="1" t="s">
        <v>667</v>
      </c>
      <c r="D136" s="1" t="s">
        <v>668</v>
      </c>
      <c r="E136" s="1">
        <f t="shared" si="20"/>
        <v>-2.9600000008940697E-2</v>
      </c>
      <c r="F136" s="1">
        <f t="shared" si="21"/>
        <v>8.7616000052928925E-4</v>
      </c>
      <c r="G136" s="1" t="s">
        <v>669</v>
      </c>
      <c r="H136" s="1" t="s">
        <v>670</v>
      </c>
      <c r="I136" s="1">
        <f t="shared" si="22"/>
        <v>-7.6600000029429793E-2</v>
      </c>
      <c r="J136" s="1">
        <f t="shared" si="23"/>
        <v>5.8675600045086443E-3</v>
      </c>
      <c r="K136" s="3">
        <f t="shared" si="24"/>
        <v>6.7437200050379335E-3</v>
      </c>
    </row>
    <row r="137" spans="1:11" x14ac:dyDescent="0.25">
      <c r="A137" s="2" t="s">
        <v>12</v>
      </c>
      <c r="B137" s="1" t="s">
        <v>12</v>
      </c>
      <c r="C137" s="1" t="s">
        <v>671</v>
      </c>
      <c r="D137" s="1" t="s">
        <v>672</v>
      </c>
      <c r="E137" s="1">
        <f t="shared" si="20"/>
        <v>-2.6799999992363155E-2</v>
      </c>
      <c r="F137" s="1">
        <f t="shared" si="21"/>
        <v>7.1823999959066509E-4</v>
      </c>
      <c r="G137" s="1" t="s">
        <v>673</v>
      </c>
      <c r="H137" s="1" t="s">
        <v>674</v>
      </c>
      <c r="I137" s="1">
        <f t="shared" si="22"/>
        <v>-6.9300000090152025E-2</v>
      </c>
      <c r="J137" s="1">
        <f t="shared" si="23"/>
        <v>4.8024900124950705E-3</v>
      </c>
      <c r="K137" s="3">
        <f t="shared" si="24"/>
        <v>5.5207300120857358E-3</v>
      </c>
    </row>
    <row r="138" spans="1:11" x14ac:dyDescent="0.25">
      <c r="A138" s="2" t="s">
        <v>12</v>
      </c>
      <c r="B138" s="1" t="s">
        <v>12</v>
      </c>
      <c r="C138" s="1" t="s">
        <v>675</v>
      </c>
      <c r="D138" s="1" t="s">
        <v>676</v>
      </c>
      <c r="E138" s="1">
        <f t="shared" si="20"/>
        <v>-5.0500000012107193E-2</v>
      </c>
      <c r="F138" s="1">
        <f t="shared" si="21"/>
        <v>2.5502500012228265E-3</v>
      </c>
      <c r="G138" s="1" t="s">
        <v>677</v>
      </c>
      <c r="H138" s="1" t="s">
        <v>678</v>
      </c>
      <c r="I138" s="1">
        <f t="shared" si="22"/>
        <v>-0.13089999998919666</v>
      </c>
      <c r="J138" s="1">
        <f t="shared" si="23"/>
        <v>1.7134809997171686E-2</v>
      </c>
      <c r="K138" s="3">
        <f t="shared" si="24"/>
        <v>1.9685059998394514E-2</v>
      </c>
    </row>
    <row r="139" spans="1:11" x14ac:dyDescent="0.25">
      <c r="A139" s="2" t="s">
        <v>12</v>
      </c>
      <c r="B139" s="1" t="s">
        <v>12</v>
      </c>
      <c r="C139" s="1" t="s">
        <v>679</v>
      </c>
      <c r="D139" s="1" t="s">
        <v>680</v>
      </c>
      <c r="E139" s="1">
        <f t="shared" si="20"/>
        <v>-4.1399999987334013E-2</v>
      </c>
      <c r="F139" s="1">
        <f t="shared" si="21"/>
        <v>1.7139599989512563E-3</v>
      </c>
      <c r="G139" s="1" t="s">
        <v>681</v>
      </c>
      <c r="H139" s="1" t="s">
        <v>682</v>
      </c>
      <c r="I139" s="1">
        <f t="shared" si="22"/>
        <v>-0.10710000002291054</v>
      </c>
      <c r="J139" s="1">
        <f t="shared" si="23"/>
        <v>1.1470410004907436E-2</v>
      </c>
      <c r="K139" s="3">
        <f t="shared" si="24"/>
        <v>1.3184370003858692E-2</v>
      </c>
    </row>
    <row r="140" spans="1:11" x14ac:dyDescent="0.25">
      <c r="A140" s="2" t="s">
        <v>12</v>
      </c>
      <c r="B140" s="1" t="s">
        <v>12</v>
      </c>
      <c r="C140" s="1" t="s">
        <v>683</v>
      </c>
      <c r="D140" s="1" t="s">
        <v>684</v>
      </c>
      <c r="E140" s="1">
        <f t="shared" si="20"/>
        <v>-4.0900000021792948E-2</v>
      </c>
      <c r="F140" s="1">
        <f t="shared" si="21"/>
        <v>1.6728100017826633E-3</v>
      </c>
      <c r="G140" s="1" t="s">
        <v>685</v>
      </c>
      <c r="H140" s="1" t="s">
        <v>686</v>
      </c>
      <c r="I140" s="1">
        <f t="shared" si="22"/>
        <v>-0.10590000008232892</v>
      </c>
      <c r="J140" s="1">
        <f t="shared" si="23"/>
        <v>1.1214810017437264E-2</v>
      </c>
      <c r="K140" s="3">
        <f t="shared" si="24"/>
        <v>1.2887620019219927E-2</v>
      </c>
    </row>
    <row r="141" spans="1:11" x14ac:dyDescent="0.25">
      <c r="A141" s="2" t="s">
        <v>12</v>
      </c>
      <c r="B141" s="1" t="s">
        <v>12</v>
      </c>
      <c r="C141" s="1" t="s">
        <v>687</v>
      </c>
      <c r="D141" s="1" t="s">
        <v>688</v>
      </c>
      <c r="E141" s="1">
        <f t="shared" si="20"/>
        <v>-4.370000000926666E-2</v>
      </c>
      <c r="F141" s="1">
        <f t="shared" si="21"/>
        <v>1.9096900008099061E-3</v>
      </c>
      <c r="G141" s="1" t="s">
        <v>689</v>
      </c>
      <c r="H141" s="1" t="s">
        <v>690</v>
      </c>
      <c r="I141" s="1">
        <f t="shared" si="22"/>
        <v>-0.11379999993368983</v>
      </c>
      <c r="J141" s="1">
        <f t="shared" si="23"/>
        <v>1.2950439984907806E-2</v>
      </c>
      <c r="K141" s="3">
        <f t="shared" si="24"/>
        <v>1.4860129985717712E-2</v>
      </c>
    </row>
    <row r="142" spans="1:11" x14ac:dyDescent="0.25">
      <c r="A142" s="2" t="s">
        <v>12</v>
      </c>
      <c r="B142" s="1" t="s">
        <v>12</v>
      </c>
      <c r="C142" s="1" t="s">
        <v>691</v>
      </c>
      <c r="D142" s="1" t="s">
        <v>692</v>
      </c>
      <c r="E142" s="1">
        <f t="shared" si="20"/>
        <v>-3.2700000010663643E-2</v>
      </c>
      <c r="F142" s="1">
        <f t="shared" si="21"/>
        <v>1.0692900006974023E-3</v>
      </c>
      <c r="G142" s="1" t="s">
        <v>693</v>
      </c>
      <c r="H142" s="1" t="s">
        <v>694</v>
      </c>
      <c r="I142" s="1">
        <f t="shared" si="22"/>
        <v>-8.5100000025704503E-2</v>
      </c>
      <c r="J142" s="1">
        <f t="shared" si="23"/>
        <v>7.2420100043749068E-3</v>
      </c>
      <c r="K142" s="3">
        <f t="shared" si="24"/>
        <v>8.3113000050723095E-3</v>
      </c>
    </row>
    <row r="143" spans="1:11" x14ac:dyDescent="0.25">
      <c r="A143" s="2" t="s">
        <v>12</v>
      </c>
      <c r="B143" s="1" t="s">
        <v>12</v>
      </c>
      <c r="C143" s="1" t="s">
        <v>695</v>
      </c>
      <c r="D143" s="1" t="s">
        <v>696</v>
      </c>
      <c r="E143" s="1">
        <f t="shared" si="20"/>
        <v>-2.2300000011455268E-2</v>
      </c>
      <c r="F143" s="1">
        <f t="shared" si="21"/>
        <v>4.9729000051090496E-4</v>
      </c>
      <c r="G143" s="1" t="s">
        <v>697</v>
      </c>
      <c r="H143" s="1" t="s">
        <v>698</v>
      </c>
      <c r="I143" s="1">
        <f t="shared" si="22"/>
        <v>-5.7899999897927046E-2</v>
      </c>
      <c r="J143" s="1">
        <f t="shared" si="23"/>
        <v>3.3524099881799517E-3</v>
      </c>
      <c r="K143" s="3">
        <f t="shared" si="24"/>
        <v>3.8496999886908564E-3</v>
      </c>
    </row>
    <row r="144" spans="1:11" x14ac:dyDescent="0.25">
      <c r="A144" s="2" t="s">
        <v>12</v>
      </c>
      <c r="B144" s="1" t="s">
        <v>12</v>
      </c>
      <c r="C144" s="1" t="s">
        <v>699</v>
      </c>
      <c r="D144" s="1" t="s">
        <v>700</v>
      </c>
      <c r="E144" s="1">
        <f t="shared" si="20"/>
        <v>-1.9499999994877726E-2</v>
      </c>
      <c r="F144" s="1">
        <f t="shared" si="21"/>
        <v>3.802499998002313E-4</v>
      </c>
      <c r="G144" s="1" t="s">
        <v>701</v>
      </c>
      <c r="H144" s="1" t="s">
        <v>702</v>
      </c>
      <c r="I144" s="1">
        <f t="shared" si="22"/>
        <v>-5.06000000750646E-2</v>
      </c>
      <c r="J144" s="1">
        <f t="shared" si="23"/>
        <v>2.5603600075965374E-3</v>
      </c>
      <c r="K144" s="3">
        <f t="shared" si="24"/>
        <v>2.9406100073967687E-3</v>
      </c>
    </row>
    <row r="145" spans="1:11" x14ac:dyDescent="0.25">
      <c r="A145" s="2" t="s">
        <v>12</v>
      </c>
      <c r="B145" s="1" t="s">
        <v>12</v>
      </c>
      <c r="C145" s="1" t="s">
        <v>703</v>
      </c>
      <c r="D145" s="1" t="s">
        <v>704</v>
      </c>
      <c r="E145" s="1">
        <f t="shared" si="20"/>
        <v>-3.5300000017741695E-2</v>
      </c>
      <c r="F145" s="1">
        <f t="shared" si="21"/>
        <v>1.2460900012525636E-3</v>
      </c>
      <c r="G145" s="1" t="s">
        <v>705</v>
      </c>
      <c r="H145" s="1" t="s">
        <v>706</v>
      </c>
      <c r="I145" s="1">
        <f t="shared" si="22"/>
        <v>-9.1699999989941716E-2</v>
      </c>
      <c r="J145" s="1">
        <f t="shared" si="23"/>
        <v>8.4088899981553111E-3</v>
      </c>
      <c r="K145" s="3">
        <f t="shared" si="24"/>
        <v>9.6549799994078752E-3</v>
      </c>
    </row>
    <row r="146" spans="1:11" x14ac:dyDescent="0.25">
      <c r="A146" s="2" t="s">
        <v>12</v>
      </c>
      <c r="B146" s="1" t="s">
        <v>12</v>
      </c>
      <c r="C146" s="1" t="s">
        <v>707</v>
      </c>
      <c r="D146" s="1" t="s">
        <v>708</v>
      </c>
      <c r="E146" s="1">
        <f t="shared" si="20"/>
        <v>-1.4399999985471368E-2</v>
      </c>
      <c r="F146" s="1">
        <f t="shared" si="21"/>
        <v>2.0735999958157539E-4</v>
      </c>
      <c r="G146" s="1" t="s">
        <v>709</v>
      </c>
      <c r="H146" s="1" t="s">
        <v>710</v>
      </c>
      <c r="I146" s="1">
        <f t="shared" si="22"/>
        <v>-3.7400000030174851E-2</v>
      </c>
      <c r="J146" s="1">
        <f t="shared" si="23"/>
        <v>1.3987600022570788E-3</v>
      </c>
      <c r="K146" s="3">
        <f t="shared" si="24"/>
        <v>1.6061200018386542E-3</v>
      </c>
    </row>
    <row r="147" spans="1:11" x14ac:dyDescent="0.25">
      <c r="A147" s="2" t="s">
        <v>12</v>
      </c>
      <c r="B147" s="1" t="s">
        <v>12</v>
      </c>
      <c r="C147" s="1" t="s">
        <v>711</v>
      </c>
      <c r="D147" s="1" t="s">
        <v>712</v>
      </c>
      <c r="E147" s="1">
        <f t="shared" si="20"/>
        <v>-5.0699999992502853E-2</v>
      </c>
      <c r="F147" s="1">
        <f t="shared" si="21"/>
        <v>2.5704899992397895E-3</v>
      </c>
      <c r="G147" s="1" t="s">
        <v>713</v>
      </c>
      <c r="H147" s="1" t="s">
        <v>714</v>
      </c>
      <c r="I147" s="1">
        <f t="shared" si="22"/>
        <v>-0.13189999992027879</v>
      </c>
      <c r="J147" s="1">
        <f t="shared" si="23"/>
        <v>1.7397609978969546E-2</v>
      </c>
      <c r="K147" s="3">
        <f t="shared" si="24"/>
        <v>1.9968099978209336E-2</v>
      </c>
    </row>
    <row r="148" spans="1:11" x14ac:dyDescent="0.25">
      <c r="A148" s="2" t="s">
        <v>12</v>
      </c>
      <c r="B148" s="1" t="s">
        <v>12</v>
      </c>
      <c r="C148" s="1" t="s">
        <v>715</v>
      </c>
      <c r="D148" s="1" t="s">
        <v>716</v>
      </c>
      <c r="E148" s="1">
        <f t="shared" si="20"/>
        <v>-2.6999999972758815E-2</v>
      </c>
      <c r="F148" s="1">
        <f t="shared" si="21"/>
        <v>7.2899999852897601E-4</v>
      </c>
      <c r="G148" s="1" t="s">
        <v>717</v>
      </c>
      <c r="H148" s="1" t="s">
        <v>718</v>
      </c>
      <c r="I148" s="1">
        <f t="shared" si="22"/>
        <v>-6.9499999983236194E-2</v>
      </c>
      <c r="J148" s="1">
        <f t="shared" si="23"/>
        <v>4.8302499976698313E-3</v>
      </c>
      <c r="K148" s="3">
        <f t="shared" si="24"/>
        <v>5.5592499961988071E-3</v>
      </c>
    </row>
    <row r="149" spans="1:11" x14ac:dyDescent="0.25">
      <c r="A149" s="2" t="s">
        <v>12</v>
      </c>
      <c r="B149" s="1" t="s">
        <v>12</v>
      </c>
      <c r="C149" s="1" t="s">
        <v>719</v>
      </c>
      <c r="D149" s="1" t="s">
        <v>720</v>
      </c>
      <c r="E149" s="1">
        <f t="shared" si="20"/>
        <v>-1.6699999978300184E-2</v>
      </c>
      <c r="F149" s="1">
        <f t="shared" si="21"/>
        <v>2.7888999927522614E-4</v>
      </c>
      <c r="G149" s="1" t="s">
        <v>721</v>
      </c>
      <c r="H149" s="1" t="s">
        <v>722</v>
      </c>
      <c r="I149" s="1">
        <f t="shared" si="22"/>
        <v>-4.3100000009872019E-2</v>
      </c>
      <c r="J149" s="1">
        <f t="shared" si="23"/>
        <v>1.8576100008509682E-3</v>
      </c>
      <c r="K149" s="3">
        <f t="shared" si="24"/>
        <v>2.1365000001261941E-3</v>
      </c>
    </row>
    <row r="150" spans="1:11" x14ac:dyDescent="0.25">
      <c r="A150" s="2" t="s">
        <v>12</v>
      </c>
      <c r="B150" s="1" t="s">
        <v>12</v>
      </c>
      <c r="C150" s="1" t="s">
        <v>723</v>
      </c>
      <c r="D150" s="1" t="s">
        <v>724</v>
      </c>
      <c r="E150" s="1">
        <f t="shared" si="20"/>
        <v>-2.1399999997811392E-2</v>
      </c>
      <c r="F150" s="1">
        <f t="shared" si="21"/>
        <v>4.5795999990632757E-4</v>
      </c>
      <c r="G150" s="1" t="s">
        <v>725</v>
      </c>
      <c r="H150" s="1" t="s">
        <v>726</v>
      </c>
      <c r="I150" s="1">
        <f t="shared" si="22"/>
        <v>-5.519999994430691E-2</v>
      </c>
      <c r="J150" s="1">
        <f t="shared" si="23"/>
        <v>3.047039993851483E-3</v>
      </c>
      <c r="K150" s="3">
        <f t="shared" si="24"/>
        <v>3.5049999937578104E-3</v>
      </c>
    </row>
    <row r="151" spans="1:11" x14ac:dyDescent="0.25">
      <c r="A151" s="2" t="s">
        <v>727</v>
      </c>
      <c r="B151" s="1" t="s">
        <v>12</v>
      </c>
      <c r="C151" s="1" t="s">
        <v>728</v>
      </c>
      <c r="D151" s="1" t="s">
        <v>729</v>
      </c>
      <c r="E151" s="1">
        <f t="shared" si="20"/>
        <v>-6.1799999995855615E-2</v>
      </c>
      <c r="F151" s="1">
        <f t="shared" si="21"/>
        <v>3.8192399994877542E-3</v>
      </c>
      <c r="G151" s="1" t="s">
        <v>730</v>
      </c>
      <c r="H151" s="1" t="s">
        <v>731</v>
      </c>
      <c r="I151" s="1">
        <f t="shared" si="22"/>
        <v>-0.10580000001937151</v>
      </c>
      <c r="J151" s="1">
        <f t="shared" si="23"/>
        <v>1.1193640004099011E-2</v>
      </c>
      <c r="K151" s="3">
        <f t="shared" si="24"/>
        <v>1.5012880003586766E-2</v>
      </c>
    </row>
    <row r="152" spans="1:11" x14ac:dyDescent="0.25">
      <c r="A152" s="2" t="s">
        <v>732</v>
      </c>
      <c r="B152" s="1" t="s">
        <v>12</v>
      </c>
      <c r="C152" s="1" t="s">
        <v>733</v>
      </c>
      <c r="D152" s="1" t="s">
        <v>734</v>
      </c>
      <c r="E152" s="1">
        <f t="shared" si="20"/>
        <v>-8.6600000009639189E-2</v>
      </c>
      <c r="F152" s="1">
        <f t="shared" si="21"/>
        <v>7.4995600016695071E-3</v>
      </c>
      <c r="G152" s="1" t="s">
        <v>735</v>
      </c>
      <c r="H152" s="1" t="s">
        <v>736</v>
      </c>
      <c r="I152" s="1">
        <f t="shared" si="22"/>
        <v>-0.14809999999124557</v>
      </c>
      <c r="J152" s="1">
        <f t="shared" si="23"/>
        <v>2.1933609997406938E-2</v>
      </c>
      <c r="K152" s="3">
        <f t="shared" si="24"/>
        <v>2.9433169999076445E-2</v>
      </c>
    </row>
    <row r="153" spans="1:11" x14ac:dyDescent="0.25">
      <c r="A153" s="2" t="s">
        <v>737</v>
      </c>
      <c r="B153" s="1" t="s">
        <v>12</v>
      </c>
      <c r="C153" s="1" t="s">
        <v>738</v>
      </c>
      <c r="D153" s="1" t="s">
        <v>739</v>
      </c>
      <c r="E153" s="1">
        <f t="shared" si="20"/>
        <v>-7.099999999627471E-2</v>
      </c>
      <c r="F153" s="1">
        <f t="shared" si="21"/>
        <v>5.0409999994710086E-3</v>
      </c>
      <c r="G153" s="1" t="s">
        <v>740</v>
      </c>
      <c r="H153" s="1" t="s">
        <v>741</v>
      </c>
      <c r="I153" s="1">
        <f t="shared" si="22"/>
        <v>-0.1215000000083819</v>
      </c>
      <c r="J153" s="1">
        <f t="shared" si="23"/>
        <v>1.4762250002036802E-2</v>
      </c>
      <c r="K153" s="3">
        <f t="shared" si="24"/>
        <v>1.9803250001507809E-2</v>
      </c>
    </row>
    <row r="154" spans="1:11" x14ac:dyDescent="0.25">
      <c r="A154" s="2" t="s">
        <v>742</v>
      </c>
      <c r="B154" s="1" t="s">
        <v>12</v>
      </c>
      <c r="C154" s="1" t="s">
        <v>743</v>
      </c>
      <c r="D154" s="1" t="s">
        <v>744</v>
      </c>
      <c r="E154" s="1">
        <f t="shared" si="20"/>
        <v>-8.6899999994784594E-2</v>
      </c>
      <c r="F154" s="1">
        <f t="shared" si="21"/>
        <v>7.5516099990935621E-3</v>
      </c>
      <c r="G154" s="1" t="s">
        <v>745</v>
      </c>
      <c r="H154" s="1" t="s">
        <v>746</v>
      </c>
      <c r="I154" s="1">
        <f t="shared" si="22"/>
        <v>-0.14870000001974404</v>
      </c>
      <c r="J154" s="1">
        <f t="shared" si="23"/>
        <v>2.2111690005871876E-2</v>
      </c>
      <c r="K154" s="3">
        <f t="shared" si="24"/>
        <v>2.9663300004965438E-2</v>
      </c>
    </row>
    <row r="155" spans="1:11" x14ac:dyDescent="0.25">
      <c r="A155" s="2" t="s">
        <v>747</v>
      </c>
      <c r="B155" s="1" t="s">
        <v>12</v>
      </c>
      <c r="C155" s="1" t="s">
        <v>748</v>
      </c>
      <c r="D155" s="1" t="s">
        <v>749</v>
      </c>
      <c r="E155" s="1">
        <f t="shared" si="20"/>
        <v>-7.4399999983143061E-2</v>
      </c>
      <c r="F155" s="1">
        <f t="shared" si="21"/>
        <v>5.5353599974916875E-3</v>
      </c>
      <c r="G155" s="1" t="s">
        <v>750</v>
      </c>
      <c r="H155" s="1" t="s">
        <v>751</v>
      </c>
      <c r="I155" s="1">
        <f t="shared" si="22"/>
        <v>-0.12739999999757856</v>
      </c>
      <c r="J155" s="1">
        <f t="shared" si="23"/>
        <v>1.6230759999383018E-2</v>
      </c>
      <c r="K155" s="3">
        <f t="shared" si="24"/>
        <v>2.1766119996874705E-2</v>
      </c>
    </row>
    <row r="156" spans="1:11" x14ac:dyDescent="0.25">
      <c r="A156" s="2" t="s">
        <v>752</v>
      </c>
      <c r="B156" s="1" t="s">
        <v>12</v>
      </c>
      <c r="C156" s="1" t="s">
        <v>753</v>
      </c>
      <c r="D156" s="1" t="s">
        <v>754</v>
      </c>
      <c r="E156" s="1">
        <f t="shared" si="20"/>
        <v>-0.1080999999830965</v>
      </c>
      <c r="F156" s="1">
        <f t="shared" si="21"/>
        <v>1.1685609996345462E-2</v>
      </c>
      <c r="G156" s="1" t="s">
        <v>755</v>
      </c>
      <c r="H156" s="1" t="s">
        <v>756</v>
      </c>
      <c r="I156" s="1">
        <f t="shared" si="22"/>
        <v>-0.1772000000346452</v>
      </c>
      <c r="J156" s="1">
        <f t="shared" si="23"/>
        <v>3.139984001227826E-2</v>
      </c>
      <c r="K156" s="3">
        <f t="shared" si="24"/>
        <v>4.3085450008623724E-2</v>
      </c>
    </row>
    <row r="157" spans="1:11" x14ac:dyDescent="0.25">
      <c r="A157" s="2" t="s">
        <v>757</v>
      </c>
      <c r="B157" s="1" t="s">
        <v>12</v>
      </c>
      <c r="C157" s="1" t="s">
        <v>758</v>
      </c>
      <c r="D157" s="1" t="s">
        <v>759</v>
      </c>
      <c r="E157" s="1">
        <f t="shared" si="20"/>
        <v>-4.1599999996833503E-2</v>
      </c>
      <c r="F157" s="1">
        <f t="shared" si="21"/>
        <v>1.7305599997365475E-3</v>
      </c>
      <c r="G157" s="1" t="s">
        <v>760</v>
      </c>
      <c r="H157" s="1" t="s">
        <v>761</v>
      </c>
      <c r="I157" s="1">
        <f t="shared" si="22"/>
        <v>-6.8300000042654574E-2</v>
      </c>
      <c r="J157" s="1">
        <f t="shared" si="23"/>
        <v>4.6648900058266149E-3</v>
      </c>
      <c r="K157" s="3">
        <f t="shared" si="24"/>
        <v>6.3954500055631624E-3</v>
      </c>
    </row>
    <row r="158" spans="1:11" x14ac:dyDescent="0.25">
      <c r="A158" s="2" t="s">
        <v>762</v>
      </c>
      <c r="B158" s="1" t="s">
        <v>12</v>
      </c>
      <c r="C158" s="1" t="s">
        <v>763</v>
      </c>
      <c r="D158" s="1" t="s">
        <v>764</v>
      </c>
      <c r="E158" s="1">
        <f t="shared" si="20"/>
        <v>2.199999988079071E-3</v>
      </c>
      <c r="F158" s="1">
        <f t="shared" si="21"/>
        <v>4.8399999475479127E-6</v>
      </c>
      <c r="G158" s="1" t="s">
        <v>765</v>
      </c>
      <c r="H158" s="1" t="s">
        <v>766</v>
      </c>
      <c r="I158" s="1">
        <f t="shared" si="22"/>
        <v>3.599999938160181E-3</v>
      </c>
      <c r="J158" s="1">
        <f t="shared" si="23"/>
        <v>1.2959999554753307E-5</v>
      </c>
      <c r="K158" s="3">
        <f t="shared" si="24"/>
        <v>1.779999950230122E-5</v>
      </c>
    </row>
    <row r="159" spans="1:11" x14ac:dyDescent="0.25">
      <c r="A159" s="2" t="s">
        <v>767</v>
      </c>
      <c r="B159" s="1" t="s">
        <v>12</v>
      </c>
      <c r="C159" s="1" t="s">
        <v>768</v>
      </c>
      <c r="D159" s="1" t="s">
        <v>769</v>
      </c>
      <c r="E159" s="1">
        <f t="shared" si="20"/>
        <v>-1.1399999988498166E-2</v>
      </c>
      <c r="F159" s="1">
        <f t="shared" si="21"/>
        <v>1.299599997377582E-4</v>
      </c>
      <c r="G159" s="1" t="s">
        <v>770</v>
      </c>
      <c r="H159" s="1" t="s">
        <v>771</v>
      </c>
      <c r="I159" s="1">
        <f t="shared" si="22"/>
        <v>-1.8700000015087426E-2</v>
      </c>
      <c r="J159" s="1">
        <f t="shared" si="23"/>
        <v>3.4969000056426971E-4</v>
      </c>
      <c r="K159" s="3">
        <f t="shared" si="24"/>
        <v>4.7965000030202791E-4</v>
      </c>
    </row>
    <row r="160" spans="1:11" x14ac:dyDescent="0.25">
      <c r="A160" s="2" t="s">
        <v>772</v>
      </c>
      <c r="B160" s="1" t="s">
        <v>12</v>
      </c>
      <c r="C160" s="1" t="s">
        <v>773</v>
      </c>
      <c r="D160" s="1" t="s">
        <v>774</v>
      </c>
      <c r="E160" s="1">
        <f t="shared" si="20"/>
        <v>-2.590000000782311E-2</v>
      </c>
      <c r="F160" s="1">
        <f t="shared" si="21"/>
        <v>6.7081000040523702E-4</v>
      </c>
      <c r="G160" s="1" t="s">
        <v>775</v>
      </c>
      <c r="H160" s="1" t="s">
        <v>776</v>
      </c>
      <c r="I160" s="1">
        <f t="shared" si="22"/>
        <v>-4.2499999981373549E-2</v>
      </c>
      <c r="J160" s="1">
        <f t="shared" si="23"/>
        <v>1.8062499984167516E-3</v>
      </c>
      <c r="K160" s="3">
        <f t="shared" si="24"/>
        <v>2.4770599988219889E-3</v>
      </c>
    </row>
    <row r="161" spans="1:11" x14ac:dyDescent="0.25">
      <c r="A161" s="2" t="s">
        <v>777</v>
      </c>
      <c r="B161" s="1" t="s">
        <v>12</v>
      </c>
      <c r="C161" s="1" t="s">
        <v>778</v>
      </c>
      <c r="D161" s="1" t="s">
        <v>779</v>
      </c>
      <c r="E161" s="1">
        <f t="shared" si="20"/>
        <v>-4.8599999980069697E-2</v>
      </c>
      <c r="F161" s="1">
        <f t="shared" si="21"/>
        <v>2.3619599980627746E-3</v>
      </c>
      <c r="G161" s="1" t="s">
        <v>780</v>
      </c>
      <c r="H161" s="1" t="s">
        <v>781</v>
      </c>
      <c r="I161" s="1">
        <f t="shared" si="22"/>
        <v>-6.2799999956041574E-2</v>
      </c>
      <c r="J161" s="1">
        <f t="shared" si="23"/>
        <v>3.9438399944788215E-3</v>
      </c>
      <c r="K161" s="3">
        <f t="shared" si="24"/>
        <v>6.3057999925415966E-3</v>
      </c>
    </row>
    <row r="162" spans="1:11" x14ac:dyDescent="0.25">
      <c r="A162" s="2" t="s">
        <v>782</v>
      </c>
      <c r="B162" s="1" t="s">
        <v>12</v>
      </c>
      <c r="C162" s="1" t="s">
        <v>783</v>
      </c>
      <c r="D162" s="1" t="s">
        <v>784</v>
      </c>
      <c r="E162" s="1">
        <f t="shared" ref="E162:E193" si="25">(C162-D162)</f>
        <v>-7.6100000005681068E-2</v>
      </c>
      <c r="F162" s="1">
        <f t="shared" ref="F162:F193" si="26">(E162*E162)</f>
        <v>5.7912100008646588E-3</v>
      </c>
      <c r="G162" s="1" t="s">
        <v>785</v>
      </c>
      <c r="H162" s="1" t="s">
        <v>786</v>
      </c>
      <c r="I162" s="1">
        <f t="shared" ref="I162:I193" si="27">(G162-H162)</f>
        <v>-9.8400000017136335E-2</v>
      </c>
      <c r="J162" s="1">
        <f t="shared" ref="J162:J193" si="28">(I162*I162)</f>
        <v>9.6825600033724306E-3</v>
      </c>
      <c r="K162" s="3">
        <f t="shared" ref="K162:K193" si="29">F162+J162</f>
        <v>1.5473770004237089E-2</v>
      </c>
    </row>
    <row r="163" spans="1:11" x14ac:dyDescent="0.25">
      <c r="A163" s="2" t="s">
        <v>787</v>
      </c>
      <c r="B163" s="1" t="s">
        <v>12</v>
      </c>
      <c r="C163" s="1" t="s">
        <v>788</v>
      </c>
      <c r="D163" s="1" t="s">
        <v>789</v>
      </c>
      <c r="E163" s="1">
        <f t="shared" si="25"/>
        <v>-0.1063000000140164</v>
      </c>
      <c r="F163" s="1">
        <f t="shared" si="26"/>
        <v>1.1299690002979888E-2</v>
      </c>
      <c r="G163" s="1" t="s">
        <v>790</v>
      </c>
      <c r="H163" s="1" t="s">
        <v>791</v>
      </c>
      <c r="I163" s="1">
        <f t="shared" si="27"/>
        <v>-0.13740000000689179</v>
      </c>
      <c r="J163" s="1">
        <f t="shared" si="28"/>
        <v>1.8878760001893861E-2</v>
      </c>
      <c r="K163" s="3">
        <f t="shared" si="29"/>
        <v>3.017845000487375E-2</v>
      </c>
    </row>
    <row r="164" spans="1:11" x14ac:dyDescent="0.25">
      <c r="A164" s="2" t="s">
        <v>792</v>
      </c>
      <c r="B164" s="1" t="s">
        <v>12</v>
      </c>
      <c r="C164" s="1" t="s">
        <v>793</v>
      </c>
      <c r="D164" s="1" t="s">
        <v>794</v>
      </c>
      <c r="E164" s="1">
        <f t="shared" si="25"/>
        <v>-8.3200000022770837E-2</v>
      </c>
      <c r="F164" s="1">
        <f t="shared" si="26"/>
        <v>6.9222400037890677E-3</v>
      </c>
      <c r="G164" s="1" t="s">
        <v>795</v>
      </c>
      <c r="H164" s="1" t="s">
        <v>796</v>
      </c>
      <c r="I164" s="1">
        <f t="shared" si="27"/>
        <v>-0.1056999999564141</v>
      </c>
      <c r="J164" s="1">
        <f t="shared" si="28"/>
        <v>1.1172489990785942E-2</v>
      </c>
      <c r="K164" s="3">
        <f t="shared" si="29"/>
        <v>1.809472999457501E-2</v>
      </c>
    </row>
    <row r="165" spans="1:11" x14ac:dyDescent="0.25">
      <c r="A165" s="2" t="s">
        <v>797</v>
      </c>
      <c r="B165" s="1" t="s">
        <v>12</v>
      </c>
      <c r="C165" s="1" t="s">
        <v>798</v>
      </c>
      <c r="D165" s="1" t="s">
        <v>799</v>
      </c>
      <c r="E165" s="1">
        <f t="shared" si="25"/>
        <v>-7.8699999983655289E-2</v>
      </c>
      <c r="F165" s="1">
        <f t="shared" si="26"/>
        <v>6.1936899974273426E-3</v>
      </c>
      <c r="G165" s="1" t="s">
        <v>800</v>
      </c>
      <c r="H165" s="1" t="s">
        <v>801</v>
      </c>
      <c r="I165" s="1">
        <f t="shared" si="27"/>
        <v>-9.9999999976716936E-2</v>
      </c>
      <c r="J165" s="1">
        <f t="shared" si="28"/>
        <v>9.9999999953433866E-3</v>
      </c>
      <c r="K165" s="3">
        <f t="shared" si="29"/>
        <v>1.6193689992770731E-2</v>
      </c>
    </row>
    <row r="166" spans="1:11" x14ac:dyDescent="0.25">
      <c r="A166" s="2" t="s">
        <v>802</v>
      </c>
      <c r="B166" s="1" t="s">
        <v>12</v>
      </c>
      <c r="C166" s="1" t="s">
        <v>803</v>
      </c>
      <c r="D166" s="1" t="s">
        <v>804</v>
      </c>
      <c r="E166" s="1">
        <f t="shared" si="25"/>
        <v>-6.6600000020116568E-2</v>
      </c>
      <c r="F166" s="1">
        <f t="shared" si="26"/>
        <v>4.4355600026795266E-3</v>
      </c>
      <c r="G166" s="1" t="s">
        <v>805</v>
      </c>
      <c r="H166" s="1" t="s">
        <v>806</v>
      </c>
      <c r="I166" s="1">
        <f t="shared" si="27"/>
        <v>-8.4599999943748116E-2</v>
      </c>
      <c r="J166" s="1">
        <f t="shared" si="28"/>
        <v>7.1571599904821813E-3</v>
      </c>
      <c r="K166" s="3">
        <f t="shared" si="29"/>
        <v>1.1592719993161707E-2</v>
      </c>
    </row>
    <row r="167" spans="1:11" x14ac:dyDescent="0.25">
      <c r="A167" s="2" t="s">
        <v>807</v>
      </c>
      <c r="B167" s="1" t="s">
        <v>12</v>
      </c>
      <c r="C167" s="1" t="s">
        <v>808</v>
      </c>
      <c r="D167" s="1" t="s">
        <v>809</v>
      </c>
      <c r="E167" s="1">
        <f t="shared" si="25"/>
        <v>-6.229999999050051E-2</v>
      </c>
      <c r="F167" s="1">
        <f t="shared" si="26"/>
        <v>3.8812899988163634E-3</v>
      </c>
      <c r="G167" s="1" t="s">
        <v>810</v>
      </c>
      <c r="H167" s="1" t="s">
        <v>811</v>
      </c>
      <c r="I167" s="1">
        <f t="shared" si="27"/>
        <v>-7.9100000089965761E-2</v>
      </c>
      <c r="J167" s="1">
        <f t="shared" si="28"/>
        <v>6.2568100142325837E-3</v>
      </c>
      <c r="K167" s="3">
        <f t="shared" si="29"/>
        <v>1.0138100013048948E-2</v>
      </c>
    </row>
    <row r="168" spans="1:11" x14ac:dyDescent="0.25">
      <c r="A168" s="2" t="s">
        <v>812</v>
      </c>
      <c r="B168" s="1" t="s">
        <v>12</v>
      </c>
      <c r="C168" s="1" t="s">
        <v>813</v>
      </c>
      <c r="D168" s="1" t="s">
        <v>814</v>
      </c>
      <c r="E168" s="1">
        <f t="shared" si="25"/>
        <v>-5.8500000013737008E-2</v>
      </c>
      <c r="F168" s="1">
        <f t="shared" si="26"/>
        <v>3.4222500016072299E-3</v>
      </c>
      <c r="G168" s="1" t="s">
        <v>815</v>
      </c>
      <c r="H168" s="1" t="s">
        <v>816</v>
      </c>
      <c r="I168" s="1">
        <f t="shared" si="27"/>
        <v>-7.4400000041350722E-2</v>
      </c>
      <c r="J168" s="1">
        <f t="shared" si="28"/>
        <v>5.5353600061529874E-3</v>
      </c>
      <c r="K168" s="3">
        <f t="shared" si="29"/>
        <v>8.9576100077602173E-3</v>
      </c>
    </row>
    <row r="169" spans="1:11" x14ac:dyDescent="0.25">
      <c r="A169" s="2" t="s">
        <v>817</v>
      </c>
      <c r="B169" s="1" t="s">
        <v>12</v>
      </c>
      <c r="C169" s="1" t="s">
        <v>818</v>
      </c>
      <c r="D169" s="1" t="s">
        <v>819</v>
      </c>
      <c r="E169" s="1">
        <f t="shared" si="25"/>
        <v>-6.5299999987473711E-2</v>
      </c>
      <c r="F169" s="1">
        <f t="shared" si="26"/>
        <v>4.2640899983640663E-3</v>
      </c>
      <c r="G169" s="1" t="s">
        <v>820</v>
      </c>
      <c r="H169" s="1" t="s">
        <v>821</v>
      </c>
      <c r="I169" s="1">
        <f t="shared" si="27"/>
        <v>-8.289999992121011E-2</v>
      </c>
      <c r="J169" s="1">
        <f t="shared" si="28"/>
        <v>6.872409986936636E-3</v>
      </c>
      <c r="K169" s="3">
        <f t="shared" si="29"/>
        <v>1.1136499985300703E-2</v>
      </c>
    </row>
    <row r="170" spans="1:11" x14ac:dyDescent="0.25">
      <c r="A170" s="2" t="s">
        <v>822</v>
      </c>
      <c r="B170" s="1" t="s">
        <v>12</v>
      </c>
      <c r="C170" s="1" t="s">
        <v>823</v>
      </c>
      <c r="D170" s="1" t="s">
        <v>824</v>
      </c>
      <c r="E170" s="1">
        <f t="shared" si="25"/>
        <v>-8.5299999976996332E-2</v>
      </c>
      <c r="F170" s="1">
        <f t="shared" si="26"/>
        <v>7.2760899960755739E-3</v>
      </c>
      <c r="G170" s="1" t="s">
        <v>825</v>
      </c>
      <c r="H170" s="1" t="s">
        <v>826</v>
      </c>
      <c r="I170" s="1">
        <f t="shared" si="27"/>
        <v>-0.10840000002644956</v>
      </c>
      <c r="J170" s="1">
        <f t="shared" si="28"/>
        <v>1.1750560005734266E-2</v>
      </c>
      <c r="K170" s="3">
        <f t="shared" si="29"/>
        <v>1.902665000180984E-2</v>
      </c>
    </row>
    <row r="171" spans="1:11" x14ac:dyDescent="0.25">
      <c r="A171" s="2" t="s">
        <v>827</v>
      </c>
      <c r="B171" s="1" t="s">
        <v>12</v>
      </c>
      <c r="C171" s="1" t="s">
        <v>828</v>
      </c>
      <c r="D171" s="1" t="s">
        <v>829</v>
      </c>
      <c r="E171" s="1">
        <f t="shared" si="25"/>
        <v>1.7300000006798655E-2</v>
      </c>
      <c r="F171" s="1">
        <f t="shared" si="26"/>
        <v>2.9929000023523345E-4</v>
      </c>
      <c r="G171" s="1" t="s">
        <v>830</v>
      </c>
      <c r="H171" s="1" t="s">
        <v>831</v>
      </c>
      <c r="I171" s="1">
        <f t="shared" si="27"/>
        <v>0.16369999991729856</v>
      </c>
      <c r="J171" s="1">
        <f t="shared" si="28"/>
        <v>2.6797689972923547E-2</v>
      </c>
      <c r="K171" s="3">
        <f t="shared" si="29"/>
        <v>2.7096979973158779E-2</v>
      </c>
    </row>
    <row r="172" spans="1:11" x14ac:dyDescent="0.25">
      <c r="A172" s="2" t="s">
        <v>832</v>
      </c>
      <c r="B172" s="1" t="s">
        <v>12</v>
      </c>
      <c r="C172" s="1" t="s">
        <v>833</v>
      </c>
      <c r="D172" s="1" t="s">
        <v>834</v>
      </c>
      <c r="E172" s="1">
        <f t="shared" si="25"/>
        <v>1.3399999996181577E-2</v>
      </c>
      <c r="F172" s="1">
        <f t="shared" si="26"/>
        <v>1.7955999989766627E-4</v>
      </c>
      <c r="G172" s="1" t="s">
        <v>835</v>
      </c>
      <c r="H172" s="1" t="s">
        <v>836</v>
      </c>
      <c r="I172" s="1">
        <f t="shared" si="27"/>
        <v>0.1269000000320375</v>
      </c>
      <c r="J172" s="1">
        <f t="shared" si="28"/>
        <v>1.6103610008131118E-2</v>
      </c>
      <c r="K172" s="3">
        <f t="shared" si="29"/>
        <v>1.6283170008028786E-2</v>
      </c>
    </row>
    <row r="173" spans="1:11" x14ac:dyDescent="0.25">
      <c r="A173" s="2" t="s">
        <v>837</v>
      </c>
      <c r="B173" s="1" t="s">
        <v>12</v>
      </c>
      <c r="C173" s="1" t="s">
        <v>838</v>
      </c>
      <c r="D173" s="1" t="s">
        <v>839</v>
      </c>
      <c r="E173" s="1">
        <f t="shared" si="25"/>
        <v>2.8999999922234565E-3</v>
      </c>
      <c r="F173" s="1">
        <f t="shared" si="26"/>
        <v>8.4099999548960469E-6</v>
      </c>
      <c r="G173" s="1" t="s">
        <v>840</v>
      </c>
      <c r="H173" s="1" t="s">
        <v>841</v>
      </c>
      <c r="I173" s="1">
        <f t="shared" si="27"/>
        <v>2.7800000039860606E-2</v>
      </c>
      <c r="J173" s="1">
        <f t="shared" si="28"/>
        <v>7.7284000221624965E-4</v>
      </c>
      <c r="K173" s="3">
        <f t="shared" si="29"/>
        <v>7.8125000217114569E-4</v>
      </c>
    </row>
    <row r="174" spans="1:11" x14ac:dyDescent="0.25">
      <c r="A174" s="2" t="s">
        <v>842</v>
      </c>
      <c r="B174" s="1" t="s">
        <v>12</v>
      </c>
      <c r="C174" s="1" t="s">
        <v>843</v>
      </c>
      <c r="D174" s="1" t="s">
        <v>844</v>
      </c>
      <c r="E174" s="1">
        <f t="shared" si="25"/>
        <v>8.9999998454004526E-4</v>
      </c>
      <c r="F174" s="1">
        <f t="shared" si="26"/>
        <v>8.0999997217208171E-7</v>
      </c>
      <c r="G174" s="1" t="s">
        <v>845</v>
      </c>
      <c r="H174" s="1" t="s">
        <v>846</v>
      </c>
      <c r="I174" s="1">
        <f t="shared" si="27"/>
        <v>8.9000000152736902E-3</v>
      </c>
      <c r="J174" s="1">
        <f t="shared" si="28"/>
        <v>7.9210000271871686E-5</v>
      </c>
      <c r="K174" s="3">
        <f t="shared" si="29"/>
        <v>8.0020000244043768E-5</v>
      </c>
    </row>
    <row r="175" spans="1:11" x14ac:dyDescent="0.25">
      <c r="A175" s="2" t="s">
        <v>847</v>
      </c>
      <c r="B175" s="1" t="s">
        <v>12</v>
      </c>
      <c r="C175" s="1" t="s">
        <v>848</v>
      </c>
      <c r="D175" s="1" t="s">
        <v>849</v>
      </c>
      <c r="E175" s="1">
        <f t="shared" si="25"/>
        <v>-3.0000001424923539E-4</v>
      </c>
      <c r="F175" s="1">
        <f t="shared" si="26"/>
        <v>9.0000008549541438E-8</v>
      </c>
      <c r="G175" s="1" t="s">
        <v>850</v>
      </c>
      <c r="H175" s="1" t="s">
        <v>851</v>
      </c>
      <c r="I175" s="1">
        <f t="shared" si="27"/>
        <v>-3.2000000355765224E-3</v>
      </c>
      <c r="J175" s="1">
        <f t="shared" si="28"/>
        <v>1.0240000227689744E-5</v>
      </c>
      <c r="K175" s="3">
        <f t="shared" si="29"/>
        <v>1.0330000236239286E-5</v>
      </c>
    </row>
    <row r="176" spans="1:11" x14ac:dyDescent="0.25">
      <c r="A176" s="2" t="s">
        <v>852</v>
      </c>
      <c r="B176" s="1" t="s">
        <v>12</v>
      </c>
      <c r="C176" s="1" t="s">
        <v>853</v>
      </c>
      <c r="D176" s="1" t="s">
        <v>854</v>
      </c>
      <c r="E176" s="1">
        <f t="shared" si="25"/>
        <v>3.1000000017229468E-3</v>
      </c>
      <c r="F176" s="1">
        <f t="shared" si="26"/>
        <v>9.6100000106822691E-6</v>
      </c>
      <c r="G176" s="1" t="s">
        <v>855</v>
      </c>
      <c r="H176" s="1" t="s">
        <v>856</v>
      </c>
      <c r="I176" s="1">
        <f t="shared" si="27"/>
        <v>3.1599999987520278E-2</v>
      </c>
      <c r="J176" s="1">
        <f t="shared" si="28"/>
        <v>9.9855999921128163E-4</v>
      </c>
      <c r="K176" s="3">
        <f t="shared" si="29"/>
        <v>1.0081699992219638E-3</v>
      </c>
    </row>
    <row r="177" spans="1:11" x14ac:dyDescent="0.25">
      <c r="A177" s="2" t="s">
        <v>857</v>
      </c>
      <c r="B177" s="1" t="s">
        <v>12</v>
      </c>
      <c r="C177" s="1" t="s">
        <v>858</v>
      </c>
      <c r="D177" s="1" t="s">
        <v>859</v>
      </c>
      <c r="E177" s="1">
        <f t="shared" si="25"/>
        <v>-2.0000000949949026E-4</v>
      </c>
      <c r="F177" s="1">
        <f t="shared" si="26"/>
        <v>4.0000003799796195E-8</v>
      </c>
      <c r="G177" s="1" t="s">
        <v>860</v>
      </c>
      <c r="H177" s="1" t="s">
        <v>861</v>
      </c>
      <c r="I177" s="1">
        <f t="shared" si="27"/>
        <v>-1.6000000759959221E-3</v>
      </c>
      <c r="J177" s="1">
        <f t="shared" si="28"/>
        <v>2.5600002431869565E-6</v>
      </c>
      <c r="K177" s="3">
        <f t="shared" si="29"/>
        <v>2.6000002469867527E-6</v>
      </c>
    </row>
    <row r="178" spans="1:11" x14ac:dyDescent="0.25">
      <c r="A178" s="2" t="s">
        <v>862</v>
      </c>
      <c r="B178" s="1" t="s">
        <v>12</v>
      </c>
      <c r="C178" s="1" t="s">
        <v>863</v>
      </c>
      <c r="D178" s="1" t="s">
        <v>864</v>
      </c>
      <c r="E178" s="1">
        <f t="shared" si="25"/>
        <v>8.9999998454004526E-4</v>
      </c>
      <c r="F178" s="1">
        <f t="shared" si="26"/>
        <v>8.0999997217208171E-7</v>
      </c>
      <c r="G178" s="1" t="s">
        <v>865</v>
      </c>
      <c r="H178" s="1" t="s">
        <v>866</v>
      </c>
      <c r="I178" s="1">
        <f t="shared" si="27"/>
        <v>9.1000000247731805E-3</v>
      </c>
      <c r="J178" s="1">
        <f t="shared" si="28"/>
        <v>8.2810000450871885E-5</v>
      </c>
      <c r="K178" s="3">
        <f t="shared" si="29"/>
        <v>8.3620000423043967E-5</v>
      </c>
    </row>
    <row r="179" spans="1:11" x14ac:dyDescent="0.25">
      <c r="A179" s="2" t="s">
        <v>867</v>
      </c>
      <c r="B179" s="1" t="s">
        <v>12</v>
      </c>
      <c r="C179" s="1" t="s">
        <v>868</v>
      </c>
      <c r="D179" s="1" t="s">
        <v>869</v>
      </c>
      <c r="E179" s="1">
        <f t="shared" si="25"/>
        <v>2.7999999874737114E-3</v>
      </c>
      <c r="F179" s="1">
        <f t="shared" si="26"/>
        <v>7.839999929852783E-6</v>
      </c>
      <c r="G179" s="1" t="s">
        <v>870</v>
      </c>
      <c r="H179" s="1" t="s">
        <v>871</v>
      </c>
      <c r="I179" s="1">
        <f t="shared" si="27"/>
        <v>2.8700000024400651E-2</v>
      </c>
      <c r="J179" s="1">
        <f t="shared" si="28"/>
        <v>8.2369000140059738E-4</v>
      </c>
      <c r="K179" s="3">
        <f t="shared" si="29"/>
        <v>8.3153000133045021E-4</v>
      </c>
    </row>
    <row r="180" spans="1:11" x14ac:dyDescent="0.25">
      <c r="A180" s="2" t="s">
        <v>872</v>
      </c>
      <c r="B180" s="1" t="s">
        <v>12</v>
      </c>
      <c r="C180" s="1" t="s">
        <v>873</v>
      </c>
      <c r="D180" s="1" t="s">
        <v>874</v>
      </c>
      <c r="E180" s="1">
        <f t="shared" si="25"/>
        <v>3.2999999821186066E-3</v>
      </c>
      <c r="F180" s="1">
        <f t="shared" si="26"/>
        <v>1.0889999881982804E-5</v>
      </c>
      <c r="G180" s="1" t="s">
        <v>875</v>
      </c>
      <c r="H180" s="1" t="s">
        <v>876</v>
      </c>
      <c r="I180" s="1">
        <f t="shared" si="27"/>
        <v>3.4300000057555735E-2</v>
      </c>
      <c r="J180" s="1">
        <f t="shared" si="28"/>
        <v>1.1764900039483235E-3</v>
      </c>
      <c r="K180" s="3">
        <f t="shared" si="29"/>
        <v>1.1873800038303063E-3</v>
      </c>
    </row>
    <row r="181" spans="1:11" x14ac:dyDescent="0.25">
      <c r="A181" s="2" t="s">
        <v>877</v>
      </c>
      <c r="B181" s="1" t="s">
        <v>12</v>
      </c>
      <c r="C181" s="1" t="s">
        <v>878</v>
      </c>
      <c r="D181" s="1" t="s">
        <v>879</v>
      </c>
      <c r="E181" s="1">
        <f t="shared" si="25"/>
        <v>1.3200000015785918E-2</v>
      </c>
      <c r="F181" s="1">
        <f t="shared" si="26"/>
        <v>1.7424000041674822E-4</v>
      </c>
      <c r="G181" s="1" t="s">
        <v>880</v>
      </c>
      <c r="H181" s="1" t="s">
        <v>881</v>
      </c>
      <c r="I181" s="1">
        <f t="shared" si="27"/>
        <v>-9.7000000067055225E-2</v>
      </c>
      <c r="J181" s="1">
        <f t="shared" si="28"/>
        <v>9.4090000130087129E-3</v>
      </c>
      <c r="K181" s="3">
        <f t="shared" si="29"/>
        <v>9.5832400134254619E-3</v>
      </c>
    </row>
    <row r="182" spans="1:11" x14ac:dyDescent="0.25">
      <c r="A182" s="2" t="s">
        <v>882</v>
      </c>
      <c r="B182" s="1" t="s">
        <v>12</v>
      </c>
      <c r="C182" s="1" t="s">
        <v>883</v>
      </c>
      <c r="D182" s="1" t="s">
        <v>884</v>
      </c>
      <c r="E182" s="1">
        <f t="shared" si="25"/>
        <v>2.0099999994272366E-2</v>
      </c>
      <c r="F182" s="1">
        <f t="shared" si="26"/>
        <v>4.0400999976974913E-4</v>
      </c>
      <c r="G182" s="1" t="s">
        <v>885</v>
      </c>
      <c r="H182" s="1" t="s">
        <v>886</v>
      </c>
      <c r="I182" s="1">
        <f t="shared" si="27"/>
        <v>-0.1474999999627471</v>
      </c>
      <c r="J182" s="1">
        <f t="shared" si="28"/>
        <v>2.1756249989010393E-2</v>
      </c>
      <c r="K182" s="3">
        <f t="shared" si="29"/>
        <v>2.2160259988780143E-2</v>
      </c>
    </row>
    <row r="183" spans="1:11" x14ac:dyDescent="0.25">
      <c r="A183" s="2" t="s">
        <v>887</v>
      </c>
      <c r="B183" s="1" t="s">
        <v>12</v>
      </c>
      <c r="C183" s="1" t="s">
        <v>888</v>
      </c>
      <c r="D183" s="1" t="s">
        <v>889</v>
      </c>
      <c r="E183" s="1">
        <f t="shared" si="25"/>
        <v>2.0599999988917261E-2</v>
      </c>
      <c r="F183" s="1">
        <f t="shared" si="26"/>
        <v>4.2435999954339116E-4</v>
      </c>
      <c r="G183" s="1" t="s">
        <v>890</v>
      </c>
      <c r="H183" s="1" t="s">
        <v>891</v>
      </c>
      <c r="I183" s="1">
        <f t="shared" si="27"/>
        <v>-0.15159999998286366</v>
      </c>
      <c r="J183" s="1">
        <f t="shared" si="28"/>
        <v>2.2982559994804263E-2</v>
      </c>
      <c r="K183" s="3">
        <f t="shared" si="29"/>
        <v>2.3406919994347655E-2</v>
      </c>
    </row>
    <row r="184" spans="1:11" x14ac:dyDescent="0.25">
      <c r="A184" s="2" t="s">
        <v>892</v>
      </c>
      <c r="B184" s="1" t="s">
        <v>12</v>
      </c>
      <c r="C184" s="1" t="s">
        <v>893</v>
      </c>
      <c r="D184" s="1" t="s">
        <v>894</v>
      </c>
      <c r="E184" s="1">
        <f t="shared" si="25"/>
        <v>1.9300000014482066E-2</v>
      </c>
      <c r="F184" s="1">
        <f t="shared" si="26"/>
        <v>3.7249000055900776E-4</v>
      </c>
      <c r="G184" s="1" t="s">
        <v>895</v>
      </c>
      <c r="H184" s="1" t="s">
        <v>896</v>
      </c>
      <c r="I184" s="1">
        <f t="shared" si="27"/>
        <v>-0.14170000003650784</v>
      </c>
      <c r="J184" s="1">
        <f t="shared" si="28"/>
        <v>2.0078890010346323E-2</v>
      </c>
      <c r="K184" s="3">
        <f t="shared" si="29"/>
        <v>2.045138001090533E-2</v>
      </c>
    </row>
    <row r="185" spans="1:11" x14ac:dyDescent="0.25">
      <c r="A185" s="2" t="s">
        <v>897</v>
      </c>
      <c r="B185" s="1" t="s">
        <v>12</v>
      </c>
      <c r="C185" s="1" t="s">
        <v>898</v>
      </c>
      <c r="D185" s="1" t="s">
        <v>899</v>
      </c>
      <c r="E185" s="1">
        <f t="shared" si="25"/>
        <v>2.2100000001955777E-2</v>
      </c>
      <c r="F185" s="1">
        <f t="shared" si="26"/>
        <v>4.8841000008644539E-4</v>
      </c>
      <c r="G185" s="1" t="s">
        <v>900</v>
      </c>
      <c r="H185" s="1" t="s">
        <v>901</v>
      </c>
      <c r="I185" s="1">
        <f t="shared" si="27"/>
        <v>-0.13750000006984919</v>
      </c>
      <c r="J185" s="1">
        <f t="shared" si="28"/>
        <v>1.8906250019208527E-2</v>
      </c>
      <c r="K185" s="3">
        <f t="shared" si="29"/>
        <v>1.9394660019294973E-2</v>
      </c>
    </row>
    <row r="186" spans="1:11" x14ac:dyDescent="0.25">
      <c r="A186" s="2" t="s">
        <v>902</v>
      </c>
      <c r="B186" s="1" t="s">
        <v>12</v>
      </c>
      <c r="C186" s="1" t="s">
        <v>903</v>
      </c>
      <c r="D186" s="1" t="s">
        <v>904</v>
      </c>
      <c r="E186" s="1">
        <f t="shared" si="25"/>
        <v>2.0500000013271347E-2</v>
      </c>
      <c r="F186" s="1">
        <f t="shared" si="26"/>
        <v>4.2025000054412523E-4</v>
      </c>
      <c r="G186" s="1" t="s">
        <v>905</v>
      </c>
      <c r="H186" s="1" t="s">
        <v>906</v>
      </c>
      <c r="I186" s="1">
        <f t="shared" si="27"/>
        <v>-0.12710000004153699</v>
      </c>
      <c r="J186" s="1">
        <f t="shared" si="28"/>
        <v>1.6154410010558701E-2</v>
      </c>
      <c r="K186" s="3">
        <f t="shared" si="29"/>
        <v>1.6574660011102825E-2</v>
      </c>
    </row>
    <row r="187" spans="1:11" x14ac:dyDescent="0.25">
      <c r="A187" s="2" t="s">
        <v>907</v>
      </c>
      <c r="B187" s="1" t="s">
        <v>12</v>
      </c>
      <c r="C187" s="1" t="s">
        <v>908</v>
      </c>
      <c r="D187" s="1" t="s">
        <v>909</v>
      </c>
      <c r="E187" s="1">
        <f t="shared" si="25"/>
        <v>1.0500000003958121E-2</v>
      </c>
      <c r="F187" s="1">
        <f t="shared" si="26"/>
        <v>1.1025000008312055E-4</v>
      </c>
      <c r="G187" s="1" t="s">
        <v>910</v>
      </c>
      <c r="H187" s="1" t="s">
        <v>911</v>
      </c>
      <c r="I187" s="1">
        <f t="shared" si="27"/>
        <v>-6.5500000026077032E-2</v>
      </c>
      <c r="J187" s="1">
        <f t="shared" si="28"/>
        <v>4.290250003416091E-3</v>
      </c>
      <c r="K187" s="3">
        <f t="shared" si="29"/>
        <v>4.4005000034992112E-3</v>
      </c>
    </row>
    <row r="188" spans="1:11" x14ac:dyDescent="0.25">
      <c r="A188" s="2" t="s">
        <v>912</v>
      </c>
      <c r="B188" s="1" t="s">
        <v>12</v>
      </c>
      <c r="C188" s="1" t="s">
        <v>913</v>
      </c>
      <c r="D188" s="1" t="s">
        <v>914</v>
      </c>
      <c r="E188" s="1">
        <f t="shared" si="25"/>
        <v>-9.3000000051688403E-3</v>
      </c>
      <c r="F188" s="1">
        <f t="shared" si="26"/>
        <v>8.6490000096140429E-5</v>
      </c>
      <c r="G188" s="1" t="s">
        <v>915</v>
      </c>
      <c r="H188" s="1" t="s">
        <v>916</v>
      </c>
      <c r="I188" s="1">
        <f t="shared" si="27"/>
        <v>5.7999999960884452E-2</v>
      </c>
      <c r="J188" s="1">
        <f t="shared" si="28"/>
        <v>3.3639999954625964E-3</v>
      </c>
      <c r="K188" s="3">
        <f t="shared" si="29"/>
        <v>3.4504899955587367E-3</v>
      </c>
    </row>
    <row r="189" spans="1:11" x14ac:dyDescent="0.25">
      <c r="A189" s="2" t="s">
        <v>917</v>
      </c>
      <c r="B189" s="1" t="s">
        <v>12</v>
      </c>
      <c r="C189" s="1" t="s">
        <v>918</v>
      </c>
      <c r="D189" s="1" t="s">
        <v>919</v>
      </c>
      <c r="E189" s="1">
        <f t="shared" si="25"/>
        <v>8.5000000253785402E-3</v>
      </c>
      <c r="F189" s="1">
        <f t="shared" si="26"/>
        <v>7.2250000431435182E-5</v>
      </c>
      <c r="G189" s="1" t="s">
        <v>920</v>
      </c>
      <c r="H189" s="1" t="s">
        <v>921</v>
      </c>
      <c r="I189" s="1">
        <f t="shared" si="27"/>
        <v>-4.2999999946914613E-2</v>
      </c>
      <c r="J189" s="1">
        <f t="shared" si="28"/>
        <v>1.8489999954346568E-3</v>
      </c>
      <c r="K189" s="3">
        <f t="shared" si="29"/>
        <v>1.9212499958660919E-3</v>
      </c>
    </row>
    <row r="190" spans="1:11" x14ac:dyDescent="0.25">
      <c r="A190" s="2" t="s">
        <v>922</v>
      </c>
      <c r="B190" s="1" t="s">
        <v>12</v>
      </c>
      <c r="C190" s="1" t="s">
        <v>923</v>
      </c>
      <c r="D190" s="1" t="s">
        <v>924</v>
      </c>
      <c r="E190" s="1">
        <f t="shared" si="25"/>
        <v>2.2999999928288162E-3</v>
      </c>
      <c r="F190" s="1">
        <f t="shared" si="26"/>
        <v>5.2899999670125545E-6</v>
      </c>
      <c r="G190" s="1" t="s">
        <v>925</v>
      </c>
      <c r="H190" s="1" t="s">
        <v>926</v>
      </c>
      <c r="I190" s="1">
        <f t="shared" si="27"/>
        <v>-1.1599999968893826E-2</v>
      </c>
      <c r="J190" s="1">
        <f t="shared" si="28"/>
        <v>1.3455999927833675E-4</v>
      </c>
      <c r="K190" s="3">
        <f t="shared" si="29"/>
        <v>1.398499992453493E-4</v>
      </c>
    </row>
    <row r="191" spans="1:11" ht="15.75" thickBot="1" x14ac:dyDescent="0.3">
      <c r="A191" s="4" t="s">
        <v>927</v>
      </c>
      <c r="B191" s="8" t="s">
        <v>12</v>
      </c>
      <c r="C191" s="8" t="s">
        <v>928</v>
      </c>
      <c r="D191" s="8" t="s">
        <v>929</v>
      </c>
      <c r="E191" s="8">
        <f t="shared" si="25"/>
        <v>-9.4999999855645001E-3</v>
      </c>
      <c r="F191" s="8">
        <f t="shared" si="26"/>
        <v>9.0249999725725499E-5</v>
      </c>
      <c r="G191" s="8" t="s">
        <v>930</v>
      </c>
      <c r="H191" s="8" t="s">
        <v>931</v>
      </c>
      <c r="I191" s="8">
        <f t="shared" si="27"/>
        <v>-0.1530000000493601</v>
      </c>
      <c r="J191" s="8">
        <f t="shared" si="28"/>
        <v>2.3409000015104188E-2</v>
      </c>
      <c r="K191" s="5">
        <f t="shared" si="29"/>
        <v>2.3499250014829914E-2</v>
      </c>
    </row>
    <row r="192" spans="1:11" x14ac:dyDescent="0.25">
      <c r="A192" t="s">
        <v>12</v>
      </c>
      <c r="B192" t="s">
        <v>12</v>
      </c>
      <c r="C192" t="s">
        <v>12</v>
      </c>
      <c r="D192" t="s">
        <v>12</v>
      </c>
      <c r="E192" t="s">
        <v>12</v>
      </c>
      <c r="F192" t="s">
        <v>12</v>
      </c>
      <c r="G192" t="s">
        <v>12</v>
      </c>
      <c r="H192" t="s">
        <v>12</v>
      </c>
      <c r="I192" t="s">
        <v>12</v>
      </c>
      <c r="J192" s="6" t="s">
        <v>932</v>
      </c>
      <c r="K192" s="7">
        <f>SUM(K2:K191)</f>
        <v>4.8734056399152097</v>
      </c>
    </row>
    <row r="193" spans="1:11" x14ac:dyDescent="0.25">
      <c r="A193" t="s">
        <v>12</v>
      </c>
      <c r="B193" t="s">
        <v>12</v>
      </c>
      <c r="C193" t="s">
        <v>12</v>
      </c>
      <c r="D193" t="s">
        <v>12</v>
      </c>
      <c r="E193" t="s">
        <v>12</v>
      </c>
      <c r="F193" t="s">
        <v>12</v>
      </c>
      <c r="G193" t="s">
        <v>12</v>
      </c>
      <c r="H193" t="s">
        <v>12</v>
      </c>
      <c r="I193" t="s">
        <v>12</v>
      </c>
      <c r="J193" s="2" t="s">
        <v>933</v>
      </c>
      <c r="K193" s="3">
        <f>K192/COUNTA(C2:C191)</f>
        <v>2.5649503367974787E-2</v>
      </c>
    </row>
    <row r="194" spans="1:11" x14ac:dyDescent="0.25">
      <c r="A194" t="s">
        <v>12</v>
      </c>
      <c r="B194" t="s">
        <v>12</v>
      </c>
      <c r="C194" t="s">
        <v>12</v>
      </c>
      <c r="D194" t="s">
        <v>12</v>
      </c>
      <c r="E194" t="s">
        <v>12</v>
      </c>
      <c r="F194" t="s">
        <v>12</v>
      </c>
      <c r="G194" t="s">
        <v>12</v>
      </c>
      <c r="H194" t="s">
        <v>12</v>
      </c>
      <c r="I194" t="s">
        <v>12</v>
      </c>
      <c r="J194" s="2" t="s">
        <v>934</v>
      </c>
      <c r="K194" s="3">
        <f>SQRT(K193)</f>
        <v>0.16015462331127001</v>
      </c>
    </row>
    <row r="195" spans="1:11" x14ac:dyDescent="0.25">
      <c r="A195" t="s">
        <v>12</v>
      </c>
      <c r="B195" t="s">
        <v>12</v>
      </c>
      <c r="C195" t="s">
        <v>12</v>
      </c>
      <c r="D195" t="s">
        <v>12</v>
      </c>
      <c r="E195" t="s">
        <v>12</v>
      </c>
      <c r="F195" t="s">
        <v>12</v>
      </c>
      <c r="G195" t="s">
        <v>12</v>
      </c>
      <c r="H195" t="s">
        <v>12</v>
      </c>
      <c r="I195" t="s">
        <v>12</v>
      </c>
      <c r="J195" s="2" t="s">
        <v>935</v>
      </c>
      <c r="K195" s="3">
        <f>K194*1.7308</f>
        <v>0.27719562202714609</v>
      </c>
    </row>
    <row r="196" spans="1:11" x14ac:dyDescent="0.25">
      <c r="A196" t="s">
        <v>12</v>
      </c>
      <c r="B196" t="s">
        <v>12</v>
      </c>
      <c r="C196" t="s">
        <v>12</v>
      </c>
      <c r="D196" t="s">
        <v>12</v>
      </c>
      <c r="E196" t="s">
        <v>12</v>
      </c>
      <c r="F196" t="s">
        <v>12</v>
      </c>
      <c r="G196" t="s">
        <v>12</v>
      </c>
      <c r="H196" t="s">
        <v>12</v>
      </c>
      <c r="I196" t="s">
        <v>12</v>
      </c>
      <c r="J196" s="2" t="s">
        <v>936</v>
      </c>
      <c r="K196" s="3">
        <f>SUM(J2:J191)</f>
        <v>2.817905379929079</v>
      </c>
    </row>
    <row r="197" spans="1:11" x14ac:dyDescent="0.25">
      <c r="A197" t="s">
        <v>12</v>
      </c>
      <c r="B197" t="s">
        <v>12</v>
      </c>
      <c r="C197" t="s">
        <v>12</v>
      </c>
      <c r="D197" t="s">
        <v>12</v>
      </c>
      <c r="E197" t="s">
        <v>12</v>
      </c>
      <c r="F197" t="s">
        <v>12</v>
      </c>
      <c r="G197" t="s">
        <v>12</v>
      </c>
      <c r="H197" t="s">
        <v>12</v>
      </c>
      <c r="I197" t="s">
        <v>12</v>
      </c>
      <c r="J197" s="2" t="s">
        <v>937</v>
      </c>
      <c r="K197" s="3">
        <f>SUM(I2:I191)/COUNTA(C2:C191)</f>
        <v>-4.2114736843167952E-2</v>
      </c>
    </row>
    <row r="198" spans="1:11" x14ac:dyDescent="0.25">
      <c r="A198" t="s">
        <v>12</v>
      </c>
      <c r="B198" t="s">
        <v>12</v>
      </c>
      <c r="C198" t="s">
        <v>12</v>
      </c>
      <c r="D198" t="s">
        <v>12</v>
      </c>
      <c r="E198" t="s">
        <v>12</v>
      </c>
      <c r="F198" t="s">
        <v>12</v>
      </c>
      <c r="G198" t="s">
        <v>12</v>
      </c>
      <c r="H198" t="s">
        <v>12</v>
      </c>
      <c r="I198" t="s">
        <v>12</v>
      </c>
      <c r="J198" s="2" t="s">
        <v>938</v>
      </c>
      <c r="K198" s="3">
        <f>K196/COUNTA(C2:C191)</f>
        <v>1.4831080946995152E-2</v>
      </c>
    </row>
    <row r="199" spans="1:11" x14ac:dyDescent="0.25">
      <c r="A199" t="s">
        <v>12</v>
      </c>
      <c r="B199" t="s">
        <v>12</v>
      </c>
      <c r="C199" t="s">
        <v>12</v>
      </c>
      <c r="D199" t="s">
        <v>12</v>
      </c>
      <c r="E199" t="s">
        <v>12</v>
      </c>
      <c r="F199" t="s">
        <v>12</v>
      </c>
      <c r="G199" t="s">
        <v>12</v>
      </c>
      <c r="H199" t="s">
        <v>12</v>
      </c>
      <c r="I199" t="s">
        <v>12</v>
      </c>
      <c r="J199" s="2" t="s">
        <v>939</v>
      </c>
      <c r="K199" s="3">
        <f>SQRT(K198)</f>
        <v>0.12178292551501278</v>
      </c>
    </row>
    <row r="200" spans="1:11" x14ac:dyDescent="0.25">
      <c r="A200" t="s">
        <v>12</v>
      </c>
      <c r="B200" t="s">
        <v>12</v>
      </c>
      <c r="C200" t="s">
        <v>12</v>
      </c>
      <c r="D200" t="s">
        <v>12</v>
      </c>
      <c r="E200" t="s">
        <v>12</v>
      </c>
      <c r="F200" t="s">
        <v>12</v>
      </c>
      <c r="G200" t="s">
        <v>12</v>
      </c>
      <c r="H200" t="s">
        <v>12</v>
      </c>
      <c r="I200" t="s">
        <v>12</v>
      </c>
      <c r="J200" s="2" t="s">
        <v>940</v>
      </c>
      <c r="K200" s="3">
        <f>K199*1.7308</f>
        <v>0.2107818874813841</v>
      </c>
    </row>
    <row r="201" spans="1:11" x14ac:dyDescent="0.25">
      <c r="A201" t="s">
        <v>12</v>
      </c>
      <c r="B201" t="s">
        <v>12</v>
      </c>
      <c r="C201" t="s">
        <v>12</v>
      </c>
      <c r="D201" t="s">
        <v>12</v>
      </c>
      <c r="E201" t="s">
        <v>12</v>
      </c>
      <c r="F201" t="s">
        <v>12</v>
      </c>
      <c r="G201" t="s">
        <v>12</v>
      </c>
      <c r="H201" t="s">
        <v>12</v>
      </c>
      <c r="I201" t="s">
        <v>12</v>
      </c>
      <c r="J201" s="2" t="s">
        <v>941</v>
      </c>
      <c r="K201" s="3">
        <f>SUM(F2:F191)</f>
        <v>2.0555002599861294</v>
      </c>
    </row>
    <row r="202" spans="1:11" x14ac:dyDescent="0.25">
      <c r="A202" t="s">
        <v>12</v>
      </c>
      <c r="B202" t="s">
        <v>12</v>
      </c>
      <c r="C202" t="s">
        <v>12</v>
      </c>
      <c r="D202" t="s">
        <v>12</v>
      </c>
      <c r="E202" t="s">
        <v>12</v>
      </c>
      <c r="F202" t="s">
        <v>12</v>
      </c>
      <c r="G202" t="s">
        <v>12</v>
      </c>
      <c r="H202" t="s">
        <v>12</v>
      </c>
      <c r="I202" t="s">
        <v>12</v>
      </c>
      <c r="J202" s="2" t="s">
        <v>942</v>
      </c>
      <c r="K202" s="3">
        <f>SUM(E2:E191)/COUNTA(C2:C191)</f>
        <v>-5.4361052630242497E-2</v>
      </c>
    </row>
    <row r="203" spans="1:11" x14ac:dyDescent="0.25">
      <c r="A203" t="s">
        <v>12</v>
      </c>
      <c r="B203" t="s">
        <v>12</v>
      </c>
      <c r="C203" t="s">
        <v>12</v>
      </c>
      <c r="D203" t="s">
        <v>12</v>
      </c>
      <c r="E203" t="s">
        <v>12</v>
      </c>
      <c r="F203" t="s">
        <v>12</v>
      </c>
      <c r="G203" t="s">
        <v>12</v>
      </c>
      <c r="H203" t="s">
        <v>12</v>
      </c>
      <c r="I203" t="s">
        <v>12</v>
      </c>
      <c r="J203" s="2" t="s">
        <v>943</v>
      </c>
      <c r="K203" s="3">
        <f>K201/COUNTA(C2:C191)</f>
        <v>1.0818422420979629E-2</v>
      </c>
    </row>
    <row r="204" spans="1:11" x14ac:dyDescent="0.25">
      <c r="A204" t="s">
        <v>12</v>
      </c>
      <c r="B204" t="s">
        <v>12</v>
      </c>
      <c r="C204" t="s">
        <v>12</v>
      </c>
      <c r="D204" t="s">
        <v>12</v>
      </c>
      <c r="E204" t="s">
        <v>12</v>
      </c>
      <c r="F204" t="s">
        <v>12</v>
      </c>
      <c r="G204" t="s">
        <v>12</v>
      </c>
      <c r="H204" t="s">
        <v>12</v>
      </c>
      <c r="I204" t="s">
        <v>12</v>
      </c>
      <c r="J204" s="2" t="s">
        <v>944</v>
      </c>
      <c r="K204" s="3">
        <f>SQRT(K203)</f>
        <v>0.10401164560269023</v>
      </c>
    </row>
    <row r="205" spans="1:11" ht="15.75" thickBot="1" x14ac:dyDescent="0.3">
      <c r="A205" t="s">
        <v>12</v>
      </c>
      <c r="B205" t="s">
        <v>12</v>
      </c>
      <c r="C205" t="s">
        <v>12</v>
      </c>
      <c r="D205" t="s">
        <v>12</v>
      </c>
      <c r="E205" t="s">
        <v>12</v>
      </c>
      <c r="F205" t="s">
        <v>12</v>
      </c>
      <c r="G205" t="s">
        <v>12</v>
      </c>
      <c r="H205" t="s">
        <v>12</v>
      </c>
      <c r="I205" t="s">
        <v>12</v>
      </c>
      <c r="J205" s="4" t="s">
        <v>945</v>
      </c>
      <c r="K205" s="5">
        <f>K204*1.7308</f>
        <v>0.18002335620913623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Csokmay</dc:creator>
  <cp:lastModifiedBy>Csokmay, Jack</cp:lastModifiedBy>
  <dcterms:created xsi:type="dcterms:W3CDTF">2024-05-16T18:45:41Z</dcterms:created>
  <dcterms:modified xsi:type="dcterms:W3CDTF">2024-05-16T18:45:41Z</dcterms:modified>
</cp:coreProperties>
</file>