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davis\Downloads\"/>
    </mc:Choice>
  </mc:AlternateContent>
  <xr:revisionPtr revIDLastSave="0" documentId="8_{30AD5745-242B-4EA6-B11E-FC3AC5437E2C}" xr6:coauthVersionLast="47" xr6:coauthVersionMax="47" xr10:uidLastSave="{00000000-0000-0000-0000-000000000000}"/>
  <bookViews>
    <workbookView xWindow="28680" yWindow="-120" windowWidth="29040" windowHeight="15720" activeTab="2" xr2:uid="{7F5FC3CA-5371-4D29-8AF6-05FB5DEF0B83}"/>
  </bookViews>
  <sheets>
    <sheet name="WB Patching" sheetId="1" r:id="rId1"/>
    <sheet name="WB Retrofits" sheetId="2" r:id="rId2"/>
    <sheet name="EB Patching" sheetId="3" r:id="rId3"/>
    <sheet name="EB Retrofits" sheetId="4" r:id="rId4"/>
    <sheet name="Totals" sheetId="5" r:id="rId5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5" l="1"/>
  <c r="K3" i="5"/>
  <c r="K2" i="5"/>
  <c r="G4" i="5"/>
  <c r="G3" i="5"/>
  <c r="G2" i="5"/>
  <c r="B4" i="5"/>
  <c r="B3" i="5"/>
  <c r="B2" i="5"/>
  <c r="D80" i="4"/>
  <c r="F71" i="3"/>
  <c r="E71" i="3"/>
  <c r="D173" i="2"/>
  <c r="F61" i="1"/>
  <c r="E61" i="1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17" i="4"/>
  <c r="D16" i="4"/>
  <c r="D15" i="4"/>
  <c r="D14" i="4"/>
  <c r="D12" i="4"/>
  <c r="D11" i="4"/>
  <c r="D5" i="4"/>
  <c r="D4" i="4"/>
  <c r="D3" i="4"/>
  <c r="D6" i="4"/>
  <c r="D7" i="4"/>
  <c r="D8" i="4"/>
  <c r="D9" i="4"/>
  <c r="D10" i="4"/>
  <c r="D13" i="4"/>
  <c r="D18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2" i="4"/>
  <c r="E70" i="3"/>
  <c r="F70" i="3"/>
  <c r="E69" i="3"/>
  <c r="F69" i="3"/>
  <c r="E68" i="3"/>
  <c r="F68" i="3"/>
  <c r="E67" i="3"/>
  <c r="F67" i="3"/>
  <c r="E66" i="3"/>
  <c r="F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E56" i="3"/>
  <c r="F56" i="3"/>
  <c r="E55" i="3"/>
  <c r="F55" i="3"/>
  <c r="E54" i="3"/>
  <c r="F54" i="3"/>
  <c r="E53" i="3"/>
  <c r="F53" i="3"/>
  <c r="E52" i="3"/>
  <c r="F52" i="3"/>
  <c r="E51" i="3"/>
  <c r="F51" i="3"/>
  <c r="E50" i="3"/>
  <c r="F50" i="3"/>
  <c r="E49" i="3"/>
  <c r="F49" i="3"/>
  <c r="E48" i="3"/>
  <c r="F48" i="3"/>
  <c r="E47" i="3"/>
  <c r="F47" i="3"/>
  <c r="E46" i="3"/>
  <c r="F46" i="3"/>
  <c r="E45" i="3"/>
  <c r="F45" i="3"/>
  <c r="E44" i="3"/>
  <c r="F44" i="3"/>
  <c r="E43" i="3"/>
  <c r="F43" i="3"/>
  <c r="E42" i="3"/>
  <c r="F42" i="3"/>
  <c r="F41" i="3"/>
  <c r="E41" i="3"/>
  <c r="F40" i="3"/>
  <c r="E40" i="3"/>
  <c r="F39" i="3"/>
  <c r="E39" i="3"/>
  <c r="F38" i="3"/>
  <c r="E38" i="3"/>
  <c r="E37" i="3"/>
  <c r="F37" i="3"/>
  <c r="E35" i="3"/>
  <c r="F35" i="3"/>
  <c r="E36" i="3"/>
  <c r="F36" i="3"/>
  <c r="E34" i="3"/>
  <c r="F34" i="3"/>
  <c r="E33" i="3"/>
  <c r="F33" i="3"/>
  <c r="E32" i="3"/>
  <c r="F32" i="3"/>
  <c r="E31" i="3"/>
  <c r="F31" i="3"/>
  <c r="E4" i="3"/>
  <c r="F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F3" i="3"/>
  <c r="E3" i="3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E60" i="1"/>
  <c r="F60" i="1"/>
  <c r="E59" i="1"/>
  <c r="F59" i="1"/>
  <c r="E58" i="1"/>
  <c r="F58" i="1"/>
  <c r="E57" i="1"/>
  <c r="F57" i="1"/>
  <c r="E56" i="1"/>
  <c r="F56" i="1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E55" i="1"/>
  <c r="F55" i="1"/>
  <c r="E54" i="1"/>
  <c r="F54" i="1"/>
  <c r="E53" i="1"/>
  <c r="F53" i="1"/>
  <c r="E52" i="1"/>
  <c r="F52" i="1"/>
  <c r="E51" i="1"/>
  <c r="F51" i="1"/>
  <c r="E50" i="1"/>
  <c r="F50" i="1"/>
  <c r="E49" i="1"/>
  <c r="F49" i="1"/>
  <c r="E48" i="1"/>
  <c r="F48" i="1"/>
  <c r="E47" i="1"/>
  <c r="F47" i="1"/>
  <c r="E46" i="1"/>
  <c r="F46" i="1"/>
  <c r="E45" i="1"/>
  <c r="F45" i="1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67" i="2"/>
  <c r="D66" i="2"/>
  <c r="D65" i="2"/>
  <c r="D64" i="2"/>
  <c r="D63" i="2"/>
  <c r="D62" i="2"/>
  <c r="D61" i="2"/>
  <c r="D60" i="2"/>
  <c r="D59" i="2"/>
  <c r="D58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E22" i="1"/>
  <c r="F22" i="1"/>
  <c r="E23" i="1"/>
  <c r="F23" i="1"/>
  <c r="E16" i="1"/>
  <c r="F16" i="1"/>
  <c r="D2" i="2"/>
  <c r="E44" i="1"/>
  <c r="F44" i="1"/>
  <c r="E43" i="1"/>
  <c r="F43" i="1"/>
  <c r="E42" i="1"/>
  <c r="F42" i="1"/>
  <c r="E41" i="1"/>
  <c r="F41" i="1"/>
  <c r="E40" i="1"/>
  <c r="F40" i="1"/>
  <c r="E39" i="1"/>
  <c r="F39" i="1"/>
  <c r="E38" i="1"/>
  <c r="F38" i="1"/>
  <c r="E37" i="1"/>
  <c r="F37" i="1"/>
  <c r="E36" i="1"/>
  <c r="F36" i="1"/>
  <c r="E35" i="1"/>
  <c r="F35" i="1"/>
  <c r="E34" i="1"/>
  <c r="F34" i="1"/>
  <c r="E33" i="1"/>
  <c r="F33" i="1"/>
  <c r="E32" i="1"/>
  <c r="F32" i="1"/>
  <c r="E31" i="1"/>
  <c r="E13" i="1"/>
  <c r="E14" i="1"/>
  <c r="E15" i="1"/>
  <c r="E17" i="1"/>
  <c r="E18" i="1"/>
  <c r="E19" i="1"/>
  <c r="E20" i="1"/>
  <c r="E21" i="1"/>
  <c r="E24" i="1"/>
  <c r="E25" i="1"/>
  <c r="E26" i="1"/>
  <c r="E27" i="1"/>
  <c r="E28" i="1"/>
  <c r="E29" i="1"/>
  <c r="E30" i="1"/>
  <c r="F4" i="1"/>
  <c r="F5" i="1"/>
  <c r="F6" i="1"/>
  <c r="F7" i="1"/>
  <c r="F8" i="1"/>
  <c r="F9" i="1"/>
  <c r="F10" i="1"/>
  <c r="F11" i="1"/>
  <c r="F12" i="1"/>
  <c r="F13" i="1"/>
  <c r="F14" i="1"/>
  <c r="F15" i="1"/>
  <c r="F17" i="1"/>
  <c r="F18" i="1"/>
  <c r="F19" i="1"/>
  <c r="F20" i="1"/>
  <c r="F21" i="1"/>
  <c r="F24" i="1"/>
  <c r="F25" i="1"/>
  <c r="F26" i="1"/>
  <c r="F27" i="1"/>
  <c r="F28" i="1"/>
  <c r="F29" i="1"/>
  <c r="F30" i="1"/>
  <c r="F31" i="1"/>
  <c r="E4" i="1"/>
  <c r="E5" i="1"/>
  <c r="E6" i="1"/>
  <c r="E7" i="1"/>
  <c r="E8" i="1"/>
  <c r="E9" i="1"/>
  <c r="E10" i="1"/>
  <c r="E11" i="1"/>
  <c r="E12" i="1"/>
  <c r="F3" i="1"/>
  <c r="E3" i="1"/>
</calcChain>
</file>

<file path=xl/sharedStrings.xml><?xml version="1.0" encoding="utf-8"?>
<sst xmlns="http://schemas.openxmlformats.org/spreadsheetml/2006/main" count="464" uniqueCount="65">
  <si>
    <t>Mile Marker</t>
  </si>
  <si>
    <t>Lane</t>
  </si>
  <si>
    <t>Area</t>
  </si>
  <si>
    <t>middle</t>
  </si>
  <si>
    <t>Length</t>
  </si>
  <si>
    <t>Width</t>
  </si>
  <si>
    <t>Perimeter</t>
  </si>
  <si>
    <t>Right</t>
  </si>
  <si>
    <t>right</t>
  </si>
  <si>
    <t>5 Mile exit</t>
  </si>
  <si>
    <t>exit lane</t>
  </si>
  <si>
    <t>left</t>
  </si>
  <si>
    <t xml:space="preserve">left </t>
  </si>
  <si>
    <t>entrance lane</t>
  </si>
  <si>
    <t xml:space="preserve">Left </t>
  </si>
  <si>
    <t>Left</t>
  </si>
  <si>
    <t>Lanes</t>
  </si>
  <si>
    <t># of lanes</t>
  </si>
  <si>
    <t>Number of dowels</t>
  </si>
  <si>
    <t>mid/righ</t>
  </si>
  <si>
    <t>m/R</t>
  </si>
  <si>
    <t>R</t>
  </si>
  <si>
    <t>m/r</t>
  </si>
  <si>
    <t>M/R</t>
  </si>
  <si>
    <t xml:space="preserve">5 mileramp </t>
  </si>
  <si>
    <t>5 mile exit</t>
  </si>
  <si>
    <t xml:space="preserve">5 mile exit </t>
  </si>
  <si>
    <t>r/m</t>
  </si>
  <si>
    <t>r</t>
  </si>
  <si>
    <t>l/r</t>
  </si>
  <si>
    <t>L/R/E</t>
  </si>
  <si>
    <t>L/R</t>
  </si>
  <si>
    <t>l/R</t>
  </si>
  <si>
    <t>L</t>
  </si>
  <si>
    <t>R/L</t>
  </si>
  <si>
    <t>Mid</t>
  </si>
  <si>
    <t>5 mile Exit</t>
  </si>
  <si>
    <t>mid</t>
  </si>
  <si>
    <t>5 mile on ramp</t>
  </si>
  <si>
    <t>ramp</t>
  </si>
  <si>
    <t xml:space="preserve">ramp </t>
  </si>
  <si>
    <t xml:space="preserve">mid </t>
  </si>
  <si>
    <t>MID</t>
  </si>
  <si>
    <t>R/Mid</t>
  </si>
  <si>
    <t>R/M/L</t>
  </si>
  <si>
    <t>M/L</t>
  </si>
  <si>
    <t>R/M</t>
  </si>
  <si>
    <t>39.40 to 38.74 skipped due to work zone of HAM114356</t>
  </si>
  <si>
    <t>r/l</t>
  </si>
  <si>
    <t>Mid/Left</t>
  </si>
  <si>
    <t>5 Mile on Ramp</t>
  </si>
  <si>
    <t>Totals</t>
  </si>
  <si>
    <t>WB totals</t>
  </si>
  <si>
    <t>WB Patching</t>
  </si>
  <si>
    <t>SY</t>
  </si>
  <si>
    <t>WB Sawcut</t>
  </si>
  <si>
    <t>FT</t>
  </si>
  <si>
    <t>Load Transfer Retrofit</t>
  </si>
  <si>
    <t>Each</t>
  </si>
  <si>
    <t>EB Patching</t>
  </si>
  <si>
    <t>EB Sawcut</t>
  </si>
  <si>
    <t>EB totals</t>
  </si>
  <si>
    <t>Patching</t>
  </si>
  <si>
    <t>Sawcut</t>
  </si>
  <si>
    <t>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</si>
</sst>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275553</xdr:colOff>
      <xdr:row>2</xdr:row>
      <xdr:rowOff>19050</xdr:rowOff>
    </xdr:from>
    <xdr:to>
      <xdr:col>13</xdr:col>
      <xdr:colOff>590548</xdr:colOff>
      <xdr:row>34</xdr:row>
      <xdr:rowOff>28573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80D62C-04BF-1979-E35E-A831F7C91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7478" y="400050"/>
          <a:ext cx="4582195" cy="610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146804</xdr:colOff>
      <xdr:row>2</xdr:row>
      <xdr:rowOff>9525</xdr:rowOff>
    </xdr:from>
    <xdr:to>
      <xdr:col>21</xdr:col>
      <xdr:colOff>454653</xdr:colOff>
      <xdr:row>34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E12875-2781-28CF-CC97-6F8BDBAE5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5529" y="390525"/>
          <a:ext cx="4575049" cy="60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280591</xdr:colOff>
      <xdr:row>34</xdr:row>
      <xdr:rowOff>180974</xdr:rowOff>
    </xdr:from>
    <xdr:to>
      <xdr:col>13</xdr:col>
      <xdr:colOff>561975</xdr:colOff>
      <xdr:row>66</xdr:row>
      <xdr:rowOff>145711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240EDE-DF63-9C5C-099C-B6A3B9584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2516" y="6657974"/>
          <a:ext cx="4548584" cy="6060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47623</xdr:colOff>
      <xdr:row>34</xdr:row>
      <xdr:rowOff>176964</xdr:rowOff>
    </xdr:from>
    <xdr:to>
      <xdr:col>27</xdr:col>
      <xdr:colOff>169135</xdr:colOff>
      <xdr:row>66</xdr:row>
      <xdr:rowOff>119062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4B9EDAA-85C7-D1D0-096A-E516E1354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4936" y="6653964"/>
          <a:ext cx="8170137" cy="603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271461</xdr:colOff>
      <xdr:row>2</xdr:row>
      <xdr:rowOff>70493</xdr:rowOff>
    </xdr:from>
    <xdr:to>
      <xdr:col>12</xdr:col>
      <xdr:colOff>552450</xdr:colOff>
      <xdr:row>38</xdr:row>
      <xdr:rowOff>86685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85C407-EDE4-C2E4-2378-D6A732D89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11" y="451493"/>
          <a:ext cx="5157789" cy="6874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557880</xdr:colOff>
      <xdr:row>2</xdr:row>
      <xdr:rowOff>57151</xdr:rowOff>
    </xdr:from>
    <xdr:to>
      <xdr:col>21</xdr:col>
      <xdr:colOff>247003</xdr:colOff>
      <xdr:row>38</xdr:row>
      <xdr:rowOff>95251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D466D3-4144-2366-7753-DDA21A6BD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1330" y="438151"/>
          <a:ext cx="5175523" cy="689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279940</xdr:colOff>
      <xdr:row>38</xdr:row>
      <xdr:rowOff>161925</xdr:rowOff>
    </xdr:from>
    <xdr:to>
      <xdr:col>12</xdr:col>
      <xdr:colOff>521475</xdr:colOff>
      <xdr:row>74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32CDCB5-1F0D-F610-B787-E212F1BDA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590" y="7400925"/>
          <a:ext cx="5118335" cy="681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571500</xdr:colOff>
      <xdr:row>38</xdr:row>
      <xdr:rowOff>152399</xdr:rowOff>
    </xdr:from>
    <xdr:to>
      <xdr:col>21</xdr:col>
      <xdr:colOff>210584</xdr:colOff>
      <xdr:row>74</xdr:row>
      <xdr:rowOff>123824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BDCF35A-B814-85A5-0C16-CFC00EA2D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7391399"/>
          <a:ext cx="5125484" cy="682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E701-6CAF-44A8-A91C-708619D31D57}">
  <dimension ref="A2:F61"/>
  <sheetViews>
    <sheetView topLeftCell="A40" zoomScaleNormal="100" workbookViewId="0">
      <selection activeCell="E61" sqref="E61:F61"/>
    </sheetView>
  </sheetViews>
  <sheetFormatPr defaultRowHeight="15" x14ac:dyDescent="0.25"/>
  <cols>
    <col min="1" max="1" width="13.85546875" customWidth="1"/>
  </cols>
  <sheetData>
    <row r="2" spans="1:6" x14ac:dyDescent="0.25">
      <c r="A2" t="s">
        <v>0</v>
      </c>
      <c r="B2" t="s">
        <v>1</v>
      </c>
      <c r="C2" t="s">
        <v>4</v>
      </c>
      <c r="D2" t="s">
        <v>5</v>
      </c>
      <c r="E2" t="s">
        <v>2</v>
      </c>
      <c r="F2" t="s">
        <v>6</v>
      </c>
    </row>
    <row r="3" spans="1:6" x14ac:dyDescent="0.25">
      <c r="A3">
        <v>36.68</v>
      </c>
      <c r="B3" t="s">
        <v>3</v>
      </c>
      <c r="C3">
        <v>6</v>
      </c>
      <c r="D3">
        <v>12</v>
      </c>
      <c r="E3">
        <f>C3*D3</f>
        <v>72</v>
      </c>
      <c r="F3">
        <f>(C3*2)+(D3*2)</f>
        <v>36</v>
      </c>
    </row>
    <row r="4" spans="1:6" x14ac:dyDescent="0.25">
      <c r="A4">
        <v>36.71</v>
      </c>
      <c r="B4" t="s">
        <v>3</v>
      </c>
      <c r="C4">
        <v>6</v>
      </c>
      <c r="D4">
        <v>12</v>
      </c>
      <c r="E4">
        <f t="shared" ref="E4:E60" si="0">C4*D4</f>
        <v>72</v>
      </c>
      <c r="F4">
        <f t="shared" ref="F4:F60" si="1">(C4*2)+(D4*2)</f>
        <v>36</v>
      </c>
    </row>
    <row r="5" spans="1:6" x14ac:dyDescent="0.25">
      <c r="A5">
        <v>36.71</v>
      </c>
      <c r="B5" t="s">
        <v>7</v>
      </c>
      <c r="C5">
        <v>6</v>
      </c>
      <c r="D5">
        <v>12</v>
      </c>
      <c r="E5">
        <f t="shared" si="0"/>
        <v>72</v>
      </c>
      <c r="F5">
        <f t="shared" si="1"/>
        <v>36</v>
      </c>
    </row>
    <row r="6" spans="1:6" x14ac:dyDescent="0.25">
      <c r="A6">
        <v>36.729999999999997</v>
      </c>
      <c r="B6" t="s">
        <v>3</v>
      </c>
      <c r="C6">
        <v>6</v>
      </c>
      <c r="D6">
        <v>12</v>
      </c>
      <c r="E6">
        <f t="shared" si="0"/>
        <v>72</v>
      </c>
      <c r="F6">
        <f t="shared" si="1"/>
        <v>36</v>
      </c>
    </row>
    <row r="7" spans="1:6" x14ac:dyDescent="0.25">
      <c r="A7">
        <v>36.729999999999997</v>
      </c>
      <c r="B7" t="s">
        <v>8</v>
      </c>
      <c r="C7">
        <v>6</v>
      </c>
      <c r="D7">
        <v>12</v>
      </c>
      <c r="E7">
        <f t="shared" si="0"/>
        <v>72</v>
      </c>
      <c r="F7">
        <f t="shared" si="1"/>
        <v>36</v>
      </c>
    </row>
    <row r="8" spans="1:6" x14ac:dyDescent="0.25">
      <c r="A8">
        <v>36.729999999999997</v>
      </c>
      <c r="B8" t="s">
        <v>3</v>
      </c>
      <c r="C8">
        <v>6</v>
      </c>
      <c r="D8">
        <v>12</v>
      </c>
      <c r="E8">
        <f t="shared" si="0"/>
        <v>72</v>
      </c>
      <c r="F8">
        <f t="shared" si="1"/>
        <v>36</v>
      </c>
    </row>
    <row r="9" spans="1:6" x14ac:dyDescent="0.25">
      <c r="A9">
        <v>36.729999999999997</v>
      </c>
      <c r="B9" t="s">
        <v>3</v>
      </c>
      <c r="C9">
        <v>6</v>
      </c>
      <c r="D9">
        <v>12</v>
      </c>
      <c r="E9">
        <f t="shared" si="0"/>
        <v>72</v>
      </c>
      <c r="F9">
        <f t="shared" si="1"/>
        <v>36</v>
      </c>
    </row>
    <row r="10" spans="1:6" x14ac:dyDescent="0.25">
      <c r="A10">
        <v>36.729999999999997</v>
      </c>
      <c r="B10" t="s">
        <v>3</v>
      </c>
      <c r="C10">
        <v>6</v>
      </c>
      <c r="D10">
        <v>12</v>
      </c>
      <c r="E10">
        <f t="shared" si="0"/>
        <v>72</v>
      </c>
      <c r="F10">
        <f t="shared" si="1"/>
        <v>36</v>
      </c>
    </row>
    <row r="11" spans="1:6" x14ac:dyDescent="0.25">
      <c r="A11">
        <v>36.729999999999997</v>
      </c>
      <c r="B11" t="s">
        <v>3</v>
      </c>
      <c r="C11">
        <v>6</v>
      </c>
      <c r="D11">
        <v>12</v>
      </c>
      <c r="E11">
        <f t="shared" si="0"/>
        <v>72</v>
      </c>
      <c r="F11">
        <f t="shared" si="1"/>
        <v>36</v>
      </c>
    </row>
    <row r="12" spans="1:6" x14ac:dyDescent="0.25">
      <c r="A12">
        <v>36.729999999999997</v>
      </c>
      <c r="B12" t="s">
        <v>3</v>
      </c>
      <c r="C12">
        <v>6</v>
      </c>
      <c r="D12">
        <v>12</v>
      </c>
      <c r="E12">
        <f t="shared" si="0"/>
        <v>72</v>
      </c>
      <c r="F12">
        <f t="shared" si="1"/>
        <v>36</v>
      </c>
    </row>
    <row r="13" spans="1:6" x14ac:dyDescent="0.25">
      <c r="A13">
        <v>36.78</v>
      </c>
      <c r="B13" t="s">
        <v>3</v>
      </c>
      <c r="C13">
        <v>6</v>
      </c>
      <c r="D13">
        <v>12</v>
      </c>
      <c r="E13">
        <f t="shared" si="0"/>
        <v>72</v>
      </c>
      <c r="F13">
        <f t="shared" si="1"/>
        <v>36</v>
      </c>
    </row>
    <row r="14" spans="1:6" x14ac:dyDescent="0.25">
      <c r="A14">
        <v>36.79</v>
      </c>
      <c r="B14" t="s">
        <v>3</v>
      </c>
      <c r="C14">
        <v>6</v>
      </c>
      <c r="D14">
        <v>12</v>
      </c>
      <c r="E14">
        <f t="shared" si="0"/>
        <v>72</v>
      </c>
      <c r="F14">
        <f t="shared" si="1"/>
        <v>36</v>
      </c>
    </row>
    <row r="15" spans="1:6" x14ac:dyDescent="0.25">
      <c r="A15">
        <v>36.81</v>
      </c>
      <c r="B15" t="s">
        <v>3</v>
      </c>
      <c r="C15">
        <v>6</v>
      </c>
      <c r="D15">
        <v>12</v>
      </c>
      <c r="E15">
        <f t="shared" si="0"/>
        <v>72</v>
      </c>
      <c r="F15">
        <f t="shared" si="1"/>
        <v>36</v>
      </c>
    </row>
    <row r="16" spans="1:6" x14ac:dyDescent="0.25">
      <c r="A16">
        <v>36.83</v>
      </c>
      <c r="B16" t="s">
        <v>8</v>
      </c>
      <c r="C16">
        <v>6</v>
      </c>
      <c r="D16">
        <v>12</v>
      </c>
      <c r="E16">
        <f t="shared" si="0"/>
        <v>72</v>
      </c>
      <c r="F16">
        <f t="shared" si="1"/>
        <v>36</v>
      </c>
    </row>
    <row r="17" spans="1:6" x14ac:dyDescent="0.25">
      <c r="A17" t="s">
        <v>9</v>
      </c>
      <c r="B17" t="s">
        <v>10</v>
      </c>
      <c r="C17">
        <v>6</v>
      </c>
      <c r="D17">
        <v>12</v>
      </c>
      <c r="E17">
        <f t="shared" si="0"/>
        <v>72</v>
      </c>
      <c r="F17">
        <f t="shared" si="1"/>
        <v>36</v>
      </c>
    </row>
    <row r="18" spans="1:6" x14ac:dyDescent="0.25">
      <c r="A18" t="s">
        <v>9</v>
      </c>
      <c r="B18" t="s">
        <v>10</v>
      </c>
      <c r="C18">
        <v>6</v>
      </c>
      <c r="D18">
        <v>10</v>
      </c>
      <c r="E18">
        <f t="shared" si="0"/>
        <v>60</v>
      </c>
      <c r="F18">
        <f t="shared" si="1"/>
        <v>32</v>
      </c>
    </row>
    <row r="19" spans="1:6" x14ac:dyDescent="0.25">
      <c r="A19" t="s">
        <v>9</v>
      </c>
      <c r="B19" t="s">
        <v>10</v>
      </c>
      <c r="C19">
        <v>6</v>
      </c>
      <c r="D19">
        <v>12</v>
      </c>
      <c r="E19">
        <f t="shared" si="0"/>
        <v>72</v>
      </c>
      <c r="F19">
        <f t="shared" si="1"/>
        <v>36</v>
      </c>
    </row>
    <row r="20" spans="1:6" x14ac:dyDescent="0.25">
      <c r="A20" t="s">
        <v>9</v>
      </c>
      <c r="B20" t="s">
        <v>10</v>
      </c>
      <c r="C20">
        <v>6</v>
      </c>
      <c r="D20">
        <v>12</v>
      </c>
      <c r="E20">
        <f t="shared" si="0"/>
        <v>72</v>
      </c>
      <c r="F20">
        <f t="shared" si="1"/>
        <v>36</v>
      </c>
    </row>
    <row r="21" spans="1:6" x14ac:dyDescent="0.25">
      <c r="A21" t="s">
        <v>9</v>
      </c>
      <c r="B21" t="s">
        <v>10</v>
      </c>
      <c r="C21">
        <v>8</v>
      </c>
      <c r="D21">
        <v>12</v>
      </c>
      <c r="E21">
        <f t="shared" si="0"/>
        <v>96</v>
      </c>
      <c r="F21">
        <f t="shared" si="1"/>
        <v>40</v>
      </c>
    </row>
    <row r="22" spans="1:6" x14ac:dyDescent="0.25">
      <c r="A22">
        <v>37.020000000000003</v>
      </c>
      <c r="B22" t="s">
        <v>8</v>
      </c>
      <c r="C22">
        <v>6</v>
      </c>
      <c r="D22">
        <v>12</v>
      </c>
      <c r="E22">
        <f t="shared" si="0"/>
        <v>72</v>
      </c>
      <c r="F22">
        <f t="shared" si="1"/>
        <v>36</v>
      </c>
    </row>
    <row r="23" spans="1:6" x14ac:dyDescent="0.25">
      <c r="A23">
        <v>37.020000000000003</v>
      </c>
      <c r="B23" t="s">
        <v>3</v>
      </c>
      <c r="C23">
        <v>6</v>
      </c>
      <c r="D23">
        <v>12</v>
      </c>
      <c r="E23">
        <f t="shared" si="0"/>
        <v>72</v>
      </c>
      <c r="F23">
        <f t="shared" si="1"/>
        <v>36</v>
      </c>
    </row>
    <row r="24" spans="1:6" x14ac:dyDescent="0.25">
      <c r="A24">
        <v>37.119999999999997</v>
      </c>
      <c r="B24" t="s">
        <v>3</v>
      </c>
      <c r="C24">
        <v>6</v>
      </c>
      <c r="D24">
        <v>12</v>
      </c>
      <c r="E24">
        <f t="shared" si="0"/>
        <v>72</v>
      </c>
      <c r="F24">
        <f t="shared" si="1"/>
        <v>36</v>
      </c>
    </row>
    <row r="25" spans="1:6" x14ac:dyDescent="0.25">
      <c r="A25">
        <v>37.22</v>
      </c>
      <c r="B25" t="s">
        <v>8</v>
      </c>
      <c r="C25">
        <v>6</v>
      </c>
      <c r="D25">
        <v>12</v>
      </c>
      <c r="E25">
        <f t="shared" si="0"/>
        <v>72</v>
      </c>
      <c r="F25">
        <f t="shared" si="1"/>
        <v>36</v>
      </c>
    </row>
    <row r="26" spans="1:6" x14ac:dyDescent="0.25">
      <c r="A26">
        <v>37.31</v>
      </c>
      <c r="B26" t="s">
        <v>3</v>
      </c>
      <c r="C26">
        <v>10</v>
      </c>
      <c r="D26">
        <v>12</v>
      </c>
      <c r="E26">
        <f t="shared" si="0"/>
        <v>120</v>
      </c>
      <c r="F26">
        <f t="shared" si="1"/>
        <v>44</v>
      </c>
    </row>
    <row r="27" spans="1:6" x14ac:dyDescent="0.25">
      <c r="A27">
        <v>37.33</v>
      </c>
      <c r="B27" t="s">
        <v>8</v>
      </c>
      <c r="C27">
        <v>6</v>
      </c>
      <c r="D27">
        <v>12</v>
      </c>
      <c r="E27">
        <f t="shared" si="0"/>
        <v>72</v>
      </c>
      <c r="F27">
        <f t="shared" si="1"/>
        <v>36</v>
      </c>
    </row>
    <row r="28" spans="1:6" x14ac:dyDescent="0.25">
      <c r="A28">
        <v>37.380000000000003</v>
      </c>
      <c r="B28" t="s">
        <v>11</v>
      </c>
      <c r="C28">
        <v>6</v>
      </c>
      <c r="D28">
        <v>12</v>
      </c>
      <c r="E28">
        <f t="shared" si="0"/>
        <v>72</v>
      </c>
      <c r="F28">
        <f t="shared" si="1"/>
        <v>36</v>
      </c>
    </row>
    <row r="29" spans="1:6" x14ac:dyDescent="0.25">
      <c r="A29">
        <v>37.380000000000003</v>
      </c>
      <c r="B29" t="s">
        <v>8</v>
      </c>
      <c r="C29">
        <v>6</v>
      </c>
      <c r="D29">
        <v>12</v>
      </c>
      <c r="E29">
        <f t="shared" si="0"/>
        <v>72</v>
      </c>
      <c r="F29">
        <f t="shared" si="1"/>
        <v>36</v>
      </c>
    </row>
    <row r="30" spans="1:6" x14ac:dyDescent="0.25">
      <c r="A30">
        <v>37.450000000000003</v>
      </c>
      <c r="B30" t="s">
        <v>12</v>
      </c>
      <c r="C30">
        <v>6</v>
      </c>
      <c r="D30">
        <v>12</v>
      </c>
      <c r="E30">
        <f t="shared" si="0"/>
        <v>72</v>
      </c>
      <c r="F30">
        <f t="shared" si="1"/>
        <v>36</v>
      </c>
    </row>
    <row r="31" spans="1:6" x14ac:dyDescent="0.25">
      <c r="A31">
        <v>37.65</v>
      </c>
      <c r="B31" t="s">
        <v>13</v>
      </c>
      <c r="C31">
        <v>6</v>
      </c>
      <c r="D31">
        <v>12</v>
      </c>
      <c r="E31">
        <f t="shared" si="0"/>
        <v>72</v>
      </c>
      <c r="F31">
        <f t="shared" si="1"/>
        <v>36</v>
      </c>
    </row>
    <row r="32" spans="1:6" x14ac:dyDescent="0.25">
      <c r="A32">
        <v>38.18</v>
      </c>
      <c r="B32" t="s">
        <v>11</v>
      </c>
      <c r="C32">
        <v>6</v>
      </c>
      <c r="D32">
        <v>12</v>
      </c>
      <c r="E32">
        <f t="shared" si="0"/>
        <v>72</v>
      </c>
      <c r="F32">
        <f t="shared" si="1"/>
        <v>36</v>
      </c>
    </row>
    <row r="33" spans="1:6" x14ac:dyDescent="0.25">
      <c r="A33">
        <v>38.18</v>
      </c>
      <c r="B33" t="s">
        <v>14</v>
      </c>
      <c r="C33">
        <v>6</v>
      </c>
      <c r="D33">
        <v>12</v>
      </c>
      <c r="E33">
        <f t="shared" si="0"/>
        <v>72</v>
      </c>
      <c r="F33">
        <f t="shared" si="1"/>
        <v>36</v>
      </c>
    </row>
    <row r="34" spans="1:6" x14ac:dyDescent="0.25">
      <c r="A34">
        <v>38.22</v>
      </c>
      <c r="B34" t="s">
        <v>15</v>
      </c>
      <c r="C34">
        <v>6</v>
      </c>
      <c r="D34">
        <v>12</v>
      </c>
      <c r="E34">
        <f t="shared" si="0"/>
        <v>72</v>
      </c>
      <c r="F34">
        <f t="shared" si="1"/>
        <v>36</v>
      </c>
    </row>
    <row r="35" spans="1:6" x14ac:dyDescent="0.25">
      <c r="A35">
        <v>38.22</v>
      </c>
      <c r="B35" t="s">
        <v>7</v>
      </c>
      <c r="C35">
        <v>6</v>
      </c>
      <c r="D35">
        <v>12</v>
      </c>
      <c r="E35">
        <f t="shared" si="0"/>
        <v>72</v>
      </c>
      <c r="F35">
        <f t="shared" si="1"/>
        <v>36</v>
      </c>
    </row>
    <row r="36" spans="1:6" x14ac:dyDescent="0.25">
      <c r="A36">
        <v>38.36</v>
      </c>
      <c r="B36" t="s">
        <v>8</v>
      </c>
      <c r="C36">
        <v>6</v>
      </c>
      <c r="D36">
        <v>12</v>
      </c>
      <c r="E36">
        <f t="shared" si="0"/>
        <v>72</v>
      </c>
      <c r="F36">
        <f t="shared" si="1"/>
        <v>36</v>
      </c>
    </row>
    <row r="37" spans="1:6" x14ac:dyDescent="0.25">
      <c r="A37">
        <v>38.369999999999997</v>
      </c>
      <c r="B37" t="s">
        <v>11</v>
      </c>
      <c r="C37">
        <v>6</v>
      </c>
      <c r="D37">
        <v>12</v>
      </c>
      <c r="E37">
        <f t="shared" si="0"/>
        <v>72</v>
      </c>
      <c r="F37">
        <f t="shared" si="1"/>
        <v>36</v>
      </c>
    </row>
    <row r="38" spans="1:6" x14ac:dyDescent="0.25">
      <c r="A38">
        <v>38.39</v>
      </c>
      <c r="B38" t="s">
        <v>7</v>
      </c>
      <c r="C38">
        <v>6</v>
      </c>
      <c r="D38">
        <v>12</v>
      </c>
      <c r="E38">
        <f t="shared" si="0"/>
        <v>72</v>
      </c>
      <c r="F38">
        <f t="shared" si="1"/>
        <v>36</v>
      </c>
    </row>
    <row r="39" spans="1:6" x14ac:dyDescent="0.25">
      <c r="A39">
        <v>38.39</v>
      </c>
      <c r="B39" t="s">
        <v>11</v>
      </c>
      <c r="C39">
        <v>6</v>
      </c>
      <c r="D39">
        <v>12</v>
      </c>
      <c r="E39">
        <f t="shared" si="0"/>
        <v>72</v>
      </c>
      <c r="F39">
        <f t="shared" si="1"/>
        <v>36</v>
      </c>
    </row>
    <row r="40" spans="1:6" x14ac:dyDescent="0.25">
      <c r="A40">
        <v>38.39</v>
      </c>
      <c r="B40" t="s">
        <v>7</v>
      </c>
      <c r="C40">
        <v>6</v>
      </c>
      <c r="D40">
        <v>12</v>
      </c>
      <c r="E40">
        <f t="shared" si="0"/>
        <v>72</v>
      </c>
      <c r="F40">
        <f t="shared" si="1"/>
        <v>36</v>
      </c>
    </row>
    <row r="41" spans="1:6" x14ac:dyDescent="0.25">
      <c r="A41">
        <v>38.4</v>
      </c>
      <c r="B41" t="s">
        <v>15</v>
      </c>
      <c r="C41">
        <v>6</v>
      </c>
      <c r="D41">
        <v>12</v>
      </c>
      <c r="E41">
        <f t="shared" si="0"/>
        <v>72</v>
      </c>
      <c r="F41">
        <f t="shared" si="1"/>
        <v>36</v>
      </c>
    </row>
    <row r="42" spans="1:6" x14ac:dyDescent="0.25">
      <c r="A42">
        <v>38.4</v>
      </c>
      <c r="B42" t="s">
        <v>11</v>
      </c>
      <c r="C42">
        <v>20</v>
      </c>
      <c r="D42">
        <v>12</v>
      </c>
      <c r="E42">
        <f t="shared" si="0"/>
        <v>240</v>
      </c>
      <c r="F42">
        <f t="shared" si="1"/>
        <v>64</v>
      </c>
    </row>
    <row r="43" spans="1:6" x14ac:dyDescent="0.25">
      <c r="A43">
        <v>38.409999999999997</v>
      </c>
      <c r="B43" t="s">
        <v>8</v>
      </c>
      <c r="C43">
        <v>6</v>
      </c>
      <c r="D43">
        <v>12</v>
      </c>
      <c r="E43">
        <f t="shared" si="0"/>
        <v>72</v>
      </c>
      <c r="F43">
        <f t="shared" si="1"/>
        <v>36</v>
      </c>
    </row>
    <row r="44" spans="1:6" x14ac:dyDescent="0.25">
      <c r="A44">
        <v>38.479999999999997</v>
      </c>
      <c r="B44" t="s">
        <v>7</v>
      </c>
      <c r="C44">
        <v>6</v>
      </c>
      <c r="D44">
        <v>12</v>
      </c>
      <c r="E44">
        <f t="shared" si="0"/>
        <v>72</v>
      </c>
      <c r="F44">
        <f t="shared" si="1"/>
        <v>36</v>
      </c>
    </row>
    <row r="45" spans="1:6" x14ac:dyDescent="0.25">
      <c r="A45">
        <v>38.6</v>
      </c>
      <c r="B45" t="s">
        <v>33</v>
      </c>
      <c r="C45">
        <v>6</v>
      </c>
      <c r="D45">
        <v>12</v>
      </c>
      <c r="E45">
        <f t="shared" si="0"/>
        <v>72</v>
      </c>
      <c r="F45">
        <f t="shared" si="1"/>
        <v>36</v>
      </c>
    </row>
    <row r="46" spans="1:6" x14ac:dyDescent="0.25">
      <c r="A46">
        <v>38.619999999999997</v>
      </c>
      <c r="B46" t="s">
        <v>7</v>
      </c>
      <c r="C46">
        <v>6</v>
      </c>
      <c r="D46">
        <v>12</v>
      </c>
      <c r="E46">
        <f t="shared" si="0"/>
        <v>72</v>
      </c>
      <c r="F46">
        <f t="shared" si="1"/>
        <v>36</v>
      </c>
    </row>
    <row r="47" spans="1:6" x14ac:dyDescent="0.25">
      <c r="A47">
        <v>38.619999999999997</v>
      </c>
      <c r="B47" t="s">
        <v>33</v>
      </c>
      <c r="C47">
        <v>6</v>
      </c>
      <c r="D47">
        <v>12</v>
      </c>
      <c r="E47">
        <f t="shared" si="0"/>
        <v>72</v>
      </c>
      <c r="F47">
        <f t="shared" si="1"/>
        <v>36</v>
      </c>
    </row>
    <row r="48" spans="1:6" x14ac:dyDescent="0.25">
      <c r="A48">
        <v>38.619999999999997</v>
      </c>
      <c r="B48" t="s">
        <v>7</v>
      </c>
      <c r="C48">
        <v>6</v>
      </c>
      <c r="D48">
        <v>12</v>
      </c>
      <c r="E48">
        <f t="shared" si="0"/>
        <v>72</v>
      </c>
      <c r="F48">
        <f t="shared" si="1"/>
        <v>36</v>
      </c>
    </row>
    <row r="49" spans="1:6" x14ac:dyDescent="0.25">
      <c r="A49">
        <v>38.630000000000003</v>
      </c>
      <c r="B49" t="s">
        <v>7</v>
      </c>
      <c r="C49">
        <v>12</v>
      </c>
      <c r="D49">
        <v>12</v>
      </c>
      <c r="E49">
        <f t="shared" si="0"/>
        <v>144</v>
      </c>
      <c r="F49">
        <f t="shared" si="1"/>
        <v>48</v>
      </c>
    </row>
    <row r="50" spans="1:6" x14ac:dyDescent="0.25">
      <c r="A50">
        <v>38.659999999999997</v>
      </c>
      <c r="B50" t="s">
        <v>15</v>
      </c>
      <c r="C50">
        <v>6</v>
      </c>
      <c r="D50">
        <v>12</v>
      </c>
      <c r="E50">
        <f t="shared" si="0"/>
        <v>72</v>
      </c>
      <c r="F50">
        <f t="shared" si="1"/>
        <v>36</v>
      </c>
    </row>
    <row r="51" spans="1:6" x14ac:dyDescent="0.25">
      <c r="A51">
        <v>38.659999999999997</v>
      </c>
      <c r="B51" t="s">
        <v>8</v>
      </c>
      <c r="C51">
        <v>6</v>
      </c>
      <c r="D51">
        <v>12</v>
      </c>
      <c r="E51">
        <f t="shared" si="0"/>
        <v>72</v>
      </c>
      <c r="F51">
        <f t="shared" si="1"/>
        <v>36</v>
      </c>
    </row>
    <row r="52" spans="1:6" x14ac:dyDescent="0.25">
      <c r="A52">
        <v>38.700000000000003</v>
      </c>
      <c r="B52" t="s">
        <v>15</v>
      </c>
      <c r="C52">
        <v>10</v>
      </c>
      <c r="D52">
        <v>12</v>
      </c>
      <c r="E52">
        <f t="shared" si="0"/>
        <v>120</v>
      </c>
      <c r="F52">
        <f t="shared" si="1"/>
        <v>44</v>
      </c>
    </row>
    <row r="53" spans="1:6" x14ac:dyDescent="0.25">
      <c r="A53">
        <v>38.72</v>
      </c>
      <c r="B53" t="s">
        <v>33</v>
      </c>
      <c r="C53">
        <v>8</v>
      </c>
      <c r="D53">
        <v>12</v>
      </c>
      <c r="E53">
        <f t="shared" si="0"/>
        <v>96</v>
      </c>
      <c r="F53">
        <f t="shared" si="1"/>
        <v>40</v>
      </c>
    </row>
    <row r="54" spans="1:6" x14ac:dyDescent="0.25">
      <c r="A54">
        <v>38.729999999999997</v>
      </c>
      <c r="B54" t="s">
        <v>33</v>
      </c>
      <c r="C54">
        <v>8</v>
      </c>
      <c r="D54">
        <v>12</v>
      </c>
      <c r="E54">
        <f t="shared" si="0"/>
        <v>96</v>
      </c>
      <c r="F54">
        <f t="shared" si="1"/>
        <v>40</v>
      </c>
    </row>
    <row r="55" spans="1:6" x14ac:dyDescent="0.25">
      <c r="A55">
        <v>38.840000000000003</v>
      </c>
      <c r="B55" t="s">
        <v>7</v>
      </c>
      <c r="C55">
        <v>20</v>
      </c>
      <c r="D55">
        <v>12</v>
      </c>
      <c r="E55">
        <f t="shared" si="0"/>
        <v>240</v>
      </c>
      <c r="F55">
        <f t="shared" si="1"/>
        <v>64</v>
      </c>
    </row>
    <row r="56" spans="1:6" x14ac:dyDescent="0.25">
      <c r="A56">
        <v>38.86</v>
      </c>
      <c r="B56" t="s">
        <v>15</v>
      </c>
      <c r="C56">
        <v>6</v>
      </c>
      <c r="D56">
        <v>12</v>
      </c>
      <c r="E56">
        <f t="shared" si="0"/>
        <v>72</v>
      </c>
      <c r="F56">
        <f t="shared" si="1"/>
        <v>36</v>
      </c>
    </row>
    <row r="57" spans="1:6" x14ac:dyDescent="0.25">
      <c r="A57">
        <v>38.869999999999997</v>
      </c>
      <c r="B57" t="s">
        <v>8</v>
      </c>
      <c r="C57">
        <v>10</v>
      </c>
      <c r="D57">
        <v>12</v>
      </c>
      <c r="E57">
        <f t="shared" si="0"/>
        <v>120</v>
      </c>
      <c r="F57">
        <f t="shared" si="1"/>
        <v>44</v>
      </c>
    </row>
    <row r="58" spans="1:6" x14ac:dyDescent="0.25">
      <c r="A58">
        <v>39.04</v>
      </c>
      <c r="B58" t="s">
        <v>33</v>
      </c>
      <c r="C58">
        <v>6</v>
      </c>
      <c r="D58">
        <v>12</v>
      </c>
      <c r="E58">
        <f t="shared" si="0"/>
        <v>72</v>
      </c>
      <c r="F58">
        <f t="shared" si="1"/>
        <v>36</v>
      </c>
    </row>
    <row r="59" spans="1:6" x14ac:dyDescent="0.25">
      <c r="A59">
        <v>39.18</v>
      </c>
      <c r="B59" t="s">
        <v>7</v>
      </c>
      <c r="C59">
        <v>6</v>
      </c>
      <c r="D59">
        <v>12</v>
      </c>
      <c r="E59">
        <f t="shared" si="0"/>
        <v>72</v>
      </c>
      <c r="F59">
        <f t="shared" si="1"/>
        <v>36</v>
      </c>
    </row>
    <row r="60" spans="1:6" x14ac:dyDescent="0.25">
      <c r="A60">
        <v>39.200000000000003</v>
      </c>
      <c r="B60" t="s">
        <v>33</v>
      </c>
      <c r="C60">
        <v>8</v>
      </c>
      <c r="D60">
        <v>12</v>
      </c>
      <c r="E60">
        <f t="shared" si="0"/>
        <v>96</v>
      </c>
      <c r="F60">
        <f t="shared" si="1"/>
        <v>40</v>
      </c>
    </row>
    <row r="61" spans="1:6" x14ac:dyDescent="0.25">
      <c r="A61" t="s">
        <v>51</v>
      </c>
      <c r="E61">
        <f>SUM(E3:E60)</f>
        <v>4812</v>
      </c>
      <c r="F61">
        <f>SUM(F3:F60)</f>
        <v>2192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22A29-4285-45FA-BF2E-393BE5561451}">
  <dimension ref="A1:D173"/>
  <sheetViews>
    <sheetView zoomScaleNormal="100" workbookViewId="0">
      <selection activeCell="K166" sqref="K166"/>
    </sheetView>
  </sheetViews>
  <sheetFormatPr defaultRowHeight="15" x14ac:dyDescent="0.25"/>
  <cols>
    <col min="1" max="1" width="12.85546875" customWidth="1"/>
    <col min="2" max="2" width="10.5703125" customWidth="1"/>
    <col min="3" max="3" width="13.85546875" customWidth="1"/>
    <col min="4" max="4" width="17.85546875" customWidth="1"/>
  </cols>
  <sheetData>
    <row r="1" spans="1:4" x14ac:dyDescent="0.25">
      <c r="A1" t="s">
        <v>0</v>
      </c>
      <c r="B1" t="s">
        <v>16</v>
      </c>
      <c r="C1" t="s">
        <v>17</v>
      </c>
      <c r="D1" t="s">
        <v>18</v>
      </c>
    </row>
    <row r="2" spans="1:4" x14ac:dyDescent="0.25">
      <c r="A2">
        <v>36.69</v>
      </c>
      <c r="B2" t="s">
        <v>19</v>
      </c>
      <c r="C2">
        <v>2</v>
      </c>
      <c r="D2">
        <f>C2*6</f>
        <v>12</v>
      </c>
    </row>
    <row r="3" spans="1:4" x14ac:dyDescent="0.25">
      <c r="A3">
        <v>36.700000000000003</v>
      </c>
      <c r="B3" t="s">
        <v>20</v>
      </c>
      <c r="C3">
        <v>2</v>
      </c>
      <c r="D3">
        <f t="shared" ref="D3:D65" si="0">C3*6</f>
        <v>12</v>
      </c>
    </row>
    <row r="4" spans="1:4" x14ac:dyDescent="0.25">
      <c r="A4">
        <v>36.71</v>
      </c>
      <c r="B4" t="s">
        <v>21</v>
      </c>
      <c r="C4">
        <v>1</v>
      </c>
      <c r="D4">
        <f t="shared" si="0"/>
        <v>6</v>
      </c>
    </row>
    <row r="5" spans="1:4" x14ac:dyDescent="0.25">
      <c r="A5">
        <v>36.75</v>
      </c>
      <c r="B5" t="s">
        <v>22</v>
      </c>
      <c r="C5">
        <v>2</v>
      </c>
      <c r="D5">
        <f t="shared" si="0"/>
        <v>12</v>
      </c>
    </row>
    <row r="6" spans="1:4" x14ac:dyDescent="0.25">
      <c r="A6">
        <v>36.78</v>
      </c>
      <c r="B6" t="s">
        <v>22</v>
      </c>
      <c r="C6">
        <v>2</v>
      </c>
      <c r="D6">
        <f t="shared" si="0"/>
        <v>12</v>
      </c>
    </row>
    <row r="7" spans="1:4" x14ac:dyDescent="0.25">
      <c r="A7">
        <v>36.78</v>
      </c>
      <c r="B7" t="s">
        <v>23</v>
      </c>
      <c r="C7">
        <v>2</v>
      </c>
      <c r="D7">
        <f t="shared" si="0"/>
        <v>12</v>
      </c>
    </row>
    <row r="8" spans="1:4" x14ac:dyDescent="0.25">
      <c r="A8">
        <v>36.79</v>
      </c>
      <c r="B8" t="s">
        <v>22</v>
      </c>
      <c r="C8">
        <v>2</v>
      </c>
      <c r="D8">
        <f t="shared" si="0"/>
        <v>12</v>
      </c>
    </row>
    <row r="9" spans="1:4" x14ac:dyDescent="0.25">
      <c r="A9">
        <v>36.79</v>
      </c>
      <c r="B9" t="s">
        <v>22</v>
      </c>
      <c r="C9">
        <v>2</v>
      </c>
      <c r="D9">
        <f t="shared" si="0"/>
        <v>12</v>
      </c>
    </row>
    <row r="10" spans="1:4" x14ac:dyDescent="0.25">
      <c r="A10">
        <v>36.82</v>
      </c>
      <c r="B10" t="s">
        <v>22</v>
      </c>
      <c r="C10">
        <v>2</v>
      </c>
      <c r="D10">
        <f t="shared" si="0"/>
        <v>12</v>
      </c>
    </row>
    <row r="11" spans="1:4" x14ac:dyDescent="0.25">
      <c r="A11">
        <v>36.82</v>
      </c>
      <c r="B11" t="s">
        <v>22</v>
      </c>
      <c r="C11">
        <v>2</v>
      </c>
      <c r="D11">
        <f t="shared" si="0"/>
        <v>12</v>
      </c>
    </row>
    <row r="12" spans="1:4" x14ac:dyDescent="0.25">
      <c r="A12">
        <v>36.83</v>
      </c>
      <c r="B12" t="s">
        <v>22</v>
      </c>
      <c r="C12">
        <v>2</v>
      </c>
      <c r="D12">
        <f t="shared" si="0"/>
        <v>12</v>
      </c>
    </row>
    <row r="13" spans="1:4" x14ac:dyDescent="0.25">
      <c r="A13">
        <v>36.83</v>
      </c>
      <c r="B13" t="s">
        <v>22</v>
      </c>
      <c r="C13">
        <v>2</v>
      </c>
      <c r="D13">
        <f t="shared" si="0"/>
        <v>12</v>
      </c>
    </row>
    <row r="14" spans="1:4" x14ac:dyDescent="0.25">
      <c r="A14">
        <v>36.840000000000003</v>
      </c>
      <c r="B14" t="s">
        <v>22</v>
      </c>
      <c r="C14">
        <v>2</v>
      </c>
      <c r="D14">
        <f t="shared" si="0"/>
        <v>12</v>
      </c>
    </row>
    <row r="15" spans="1:4" x14ac:dyDescent="0.25">
      <c r="A15" t="s">
        <v>24</v>
      </c>
      <c r="B15" t="s">
        <v>10</v>
      </c>
      <c r="C15">
        <v>1</v>
      </c>
      <c r="D15">
        <f t="shared" si="0"/>
        <v>6</v>
      </c>
    </row>
    <row r="16" spans="1:4" x14ac:dyDescent="0.25">
      <c r="A16" t="s">
        <v>25</v>
      </c>
      <c r="B16" t="s">
        <v>22</v>
      </c>
      <c r="C16">
        <v>2</v>
      </c>
      <c r="D16">
        <f t="shared" si="0"/>
        <v>12</v>
      </c>
    </row>
    <row r="17" spans="1:4" x14ac:dyDescent="0.25">
      <c r="A17" t="s">
        <v>25</v>
      </c>
      <c r="B17" t="s">
        <v>10</v>
      </c>
      <c r="C17">
        <v>1</v>
      </c>
      <c r="D17">
        <f t="shared" si="0"/>
        <v>6</v>
      </c>
    </row>
    <row r="18" spans="1:4" x14ac:dyDescent="0.25">
      <c r="A18" t="s">
        <v>26</v>
      </c>
      <c r="B18" t="s">
        <v>27</v>
      </c>
      <c r="C18">
        <v>2</v>
      </c>
      <c r="D18">
        <f t="shared" si="0"/>
        <v>12</v>
      </c>
    </row>
    <row r="19" spans="1:4" x14ac:dyDescent="0.25">
      <c r="A19" t="s">
        <v>25</v>
      </c>
      <c r="B19" t="s">
        <v>22</v>
      </c>
      <c r="C19">
        <v>2</v>
      </c>
      <c r="D19">
        <f t="shared" si="0"/>
        <v>12</v>
      </c>
    </row>
    <row r="20" spans="1:4" x14ac:dyDescent="0.25">
      <c r="A20">
        <v>37.020000000000003</v>
      </c>
      <c r="B20" t="s">
        <v>22</v>
      </c>
      <c r="C20">
        <v>2</v>
      </c>
      <c r="D20">
        <f t="shared" si="0"/>
        <v>12</v>
      </c>
    </row>
    <row r="21" spans="1:4" x14ac:dyDescent="0.25">
      <c r="A21">
        <v>37.03</v>
      </c>
      <c r="B21" t="s">
        <v>22</v>
      </c>
      <c r="C21">
        <v>2</v>
      </c>
      <c r="D21">
        <f t="shared" si="0"/>
        <v>12</v>
      </c>
    </row>
    <row r="22" spans="1:4" x14ac:dyDescent="0.25">
      <c r="A22">
        <v>37.04</v>
      </c>
      <c r="B22" t="s">
        <v>22</v>
      </c>
      <c r="C22">
        <v>2</v>
      </c>
      <c r="D22">
        <f t="shared" si="0"/>
        <v>12</v>
      </c>
    </row>
    <row r="23" spans="1:4" x14ac:dyDescent="0.25">
      <c r="A23">
        <v>37.049999999999997</v>
      </c>
      <c r="B23" t="s">
        <v>22</v>
      </c>
      <c r="C23">
        <v>2</v>
      </c>
      <c r="D23">
        <f t="shared" si="0"/>
        <v>12</v>
      </c>
    </row>
    <row r="24" spans="1:4" x14ac:dyDescent="0.25">
      <c r="A24">
        <v>37.049999999999997</v>
      </c>
      <c r="B24" t="s">
        <v>22</v>
      </c>
      <c r="C24">
        <v>2</v>
      </c>
      <c r="D24">
        <f t="shared" si="0"/>
        <v>12</v>
      </c>
    </row>
    <row r="25" spans="1:4" x14ac:dyDescent="0.25">
      <c r="A25">
        <v>37.06</v>
      </c>
      <c r="B25" t="s">
        <v>22</v>
      </c>
      <c r="C25">
        <v>2</v>
      </c>
      <c r="D25">
        <f t="shared" si="0"/>
        <v>12</v>
      </c>
    </row>
    <row r="26" spans="1:4" x14ac:dyDescent="0.25">
      <c r="A26">
        <v>37.06</v>
      </c>
      <c r="B26" t="s">
        <v>22</v>
      </c>
      <c r="C26">
        <v>2</v>
      </c>
      <c r="D26">
        <f t="shared" si="0"/>
        <v>12</v>
      </c>
    </row>
    <row r="27" spans="1:4" x14ac:dyDescent="0.25">
      <c r="A27">
        <v>37.06</v>
      </c>
      <c r="B27" t="s">
        <v>22</v>
      </c>
      <c r="C27">
        <v>2</v>
      </c>
      <c r="D27">
        <f t="shared" si="0"/>
        <v>12</v>
      </c>
    </row>
    <row r="28" spans="1:4" x14ac:dyDescent="0.25">
      <c r="A28">
        <v>37.07</v>
      </c>
      <c r="B28" t="s">
        <v>22</v>
      </c>
      <c r="C28">
        <v>2</v>
      </c>
      <c r="D28">
        <f t="shared" si="0"/>
        <v>12</v>
      </c>
    </row>
    <row r="29" spans="1:4" x14ac:dyDescent="0.25">
      <c r="A29">
        <v>37.07</v>
      </c>
      <c r="B29" t="s">
        <v>22</v>
      </c>
      <c r="C29">
        <v>2</v>
      </c>
      <c r="D29">
        <f t="shared" si="0"/>
        <v>12</v>
      </c>
    </row>
    <row r="30" spans="1:4" x14ac:dyDescent="0.25">
      <c r="A30">
        <v>37.08</v>
      </c>
      <c r="B30" t="s">
        <v>22</v>
      </c>
      <c r="C30">
        <v>2</v>
      </c>
      <c r="D30">
        <f t="shared" si="0"/>
        <v>12</v>
      </c>
    </row>
    <row r="31" spans="1:4" x14ac:dyDescent="0.25">
      <c r="A31">
        <v>37.08</v>
      </c>
      <c r="B31" t="s">
        <v>22</v>
      </c>
      <c r="C31">
        <v>2</v>
      </c>
      <c r="D31">
        <f t="shared" si="0"/>
        <v>12</v>
      </c>
    </row>
    <row r="32" spans="1:4" x14ac:dyDescent="0.25">
      <c r="A32">
        <v>37.08</v>
      </c>
      <c r="B32" t="s">
        <v>22</v>
      </c>
      <c r="C32">
        <v>2</v>
      </c>
      <c r="D32">
        <f t="shared" si="0"/>
        <v>12</v>
      </c>
    </row>
    <row r="33" spans="1:4" x14ac:dyDescent="0.25">
      <c r="A33">
        <v>37.090000000000003</v>
      </c>
      <c r="B33" t="s">
        <v>22</v>
      </c>
      <c r="C33">
        <v>2</v>
      </c>
      <c r="D33">
        <f t="shared" si="0"/>
        <v>12</v>
      </c>
    </row>
    <row r="34" spans="1:4" x14ac:dyDescent="0.25">
      <c r="A34">
        <v>37.090000000000003</v>
      </c>
      <c r="B34" t="s">
        <v>22</v>
      </c>
      <c r="C34">
        <v>2</v>
      </c>
      <c r="D34">
        <f t="shared" si="0"/>
        <v>12</v>
      </c>
    </row>
    <row r="35" spans="1:4" x14ac:dyDescent="0.25">
      <c r="A35">
        <v>37.1</v>
      </c>
      <c r="B35" t="s">
        <v>28</v>
      </c>
      <c r="C35">
        <v>1</v>
      </c>
      <c r="D35">
        <f t="shared" si="0"/>
        <v>6</v>
      </c>
    </row>
    <row r="36" spans="1:4" x14ac:dyDescent="0.25">
      <c r="A36">
        <v>37.11</v>
      </c>
      <c r="B36" t="s">
        <v>22</v>
      </c>
      <c r="C36">
        <v>1</v>
      </c>
      <c r="D36">
        <f t="shared" si="0"/>
        <v>6</v>
      </c>
    </row>
    <row r="37" spans="1:4" x14ac:dyDescent="0.25">
      <c r="A37">
        <v>37.15</v>
      </c>
      <c r="B37" t="s">
        <v>22</v>
      </c>
      <c r="C37">
        <v>2</v>
      </c>
      <c r="D37">
        <f t="shared" si="0"/>
        <v>12</v>
      </c>
    </row>
    <row r="38" spans="1:4" x14ac:dyDescent="0.25">
      <c r="A38">
        <v>37.15</v>
      </c>
      <c r="B38" t="s">
        <v>22</v>
      </c>
      <c r="C38">
        <v>2</v>
      </c>
      <c r="D38">
        <f t="shared" si="0"/>
        <v>12</v>
      </c>
    </row>
    <row r="39" spans="1:4" x14ac:dyDescent="0.25">
      <c r="A39">
        <v>37.15</v>
      </c>
      <c r="B39" t="s">
        <v>22</v>
      </c>
      <c r="C39">
        <v>2</v>
      </c>
      <c r="D39">
        <f t="shared" si="0"/>
        <v>12</v>
      </c>
    </row>
    <row r="40" spans="1:4" x14ac:dyDescent="0.25">
      <c r="A40">
        <v>37.159999999999997</v>
      </c>
      <c r="B40" t="s">
        <v>22</v>
      </c>
      <c r="C40">
        <v>2</v>
      </c>
      <c r="D40">
        <f t="shared" si="0"/>
        <v>12</v>
      </c>
    </row>
    <row r="41" spans="1:4" x14ac:dyDescent="0.25">
      <c r="A41">
        <v>37.17</v>
      </c>
      <c r="B41" t="s">
        <v>22</v>
      </c>
      <c r="C41">
        <v>2</v>
      </c>
      <c r="D41">
        <f t="shared" si="0"/>
        <v>12</v>
      </c>
    </row>
    <row r="42" spans="1:4" x14ac:dyDescent="0.25">
      <c r="A42">
        <v>37.17</v>
      </c>
      <c r="B42" t="s">
        <v>22</v>
      </c>
      <c r="C42">
        <v>2</v>
      </c>
      <c r="D42">
        <f t="shared" si="0"/>
        <v>12</v>
      </c>
    </row>
    <row r="43" spans="1:4" x14ac:dyDescent="0.25">
      <c r="A43">
        <v>37.19</v>
      </c>
      <c r="B43" t="s">
        <v>22</v>
      </c>
      <c r="C43">
        <v>2</v>
      </c>
      <c r="D43">
        <f t="shared" si="0"/>
        <v>12</v>
      </c>
    </row>
    <row r="44" spans="1:4" x14ac:dyDescent="0.25">
      <c r="A44">
        <v>37.22</v>
      </c>
      <c r="B44" t="s">
        <v>22</v>
      </c>
      <c r="C44">
        <v>2</v>
      </c>
      <c r="D44">
        <f t="shared" si="0"/>
        <v>12</v>
      </c>
    </row>
    <row r="45" spans="1:4" x14ac:dyDescent="0.25">
      <c r="A45">
        <v>37.229999999999997</v>
      </c>
      <c r="B45" t="s">
        <v>22</v>
      </c>
      <c r="C45">
        <v>2</v>
      </c>
      <c r="D45">
        <f t="shared" si="0"/>
        <v>12</v>
      </c>
    </row>
    <row r="46" spans="1:4" x14ac:dyDescent="0.25">
      <c r="A46">
        <v>37.36</v>
      </c>
      <c r="B46" t="s">
        <v>29</v>
      </c>
      <c r="C46">
        <v>2</v>
      </c>
      <c r="D46">
        <f t="shared" si="0"/>
        <v>12</v>
      </c>
    </row>
    <row r="47" spans="1:4" x14ac:dyDescent="0.25">
      <c r="A47">
        <v>37.369999999999997</v>
      </c>
      <c r="B47" t="s">
        <v>29</v>
      </c>
      <c r="C47">
        <v>2</v>
      </c>
      <c r="D47">
        <f t="shared" si="0"/>
        <v>12</v>
      </c>
    </row>
    <row r="48" spans="1:4" x14ac:dyDescent="0.25">
      <c r="A48">
        <v>37.409999999999997</v>
      </c>
      <c r="B48" t="s">
        <v>29</v>
      </c>
      <c r="C48">
        <v>2</v>
      </c>
      <c r="D48">
        <f t="shared" si="0"/>
        <v>12</v>
      </c>
    </row>
    <row r="49" spans="1:4" x14ac:dyDescent="0.25">
      <c r="A49">
        <v>37.42</v>
      </c>
      <c r="B49" t="s">
        <v>29</v>
      </c>
      <c r="C49">
        <v>2</v>
      </c>
      <c r="D49">
        <f t="shared" si="0"/>
        <v>12</v>
      </c>
    </row>
    <row r="50" spans="1:4" x14ac:dyDescent="0.25">
      <c r="A50">
        <v>37.42</v>
      </c>
      <c r="B50" t="s">
        <v>29</v>
      </c>
      <c r="C50">
        <v>2</v>
      </c>
      <c r="D50">
        <f t="shared" si="0"/>
        <v>12</v>
      </c>
    </row>
    <row r="51" spans="1:4" x14ac:dyDescent="0.25">
      <c r="A51">
        <v>37.42</v>
      </c>
      <c r="B51" t="s">
        <v>29</v>
      </c>
      <c r="C51">
        <v>2</v>
      </c>
      <c r="D51">
        <f t="shared" si="0"/>
        <v>12</v>
      </c>
    </row>
    <row r="52" spans="1:4" x14ac:dyDescent="0.25">
      <c r="A52">
        <v>37.42</v>
      </c>
      <c r="B52" t="s">
        <v>29</v>
      </c>
      <c r="C52">
        <v>2</v>
      </c>
      <c r="D52">
        <f t="shared" si="0"/>
        <v>12</v>
      </c>
    </row>
    <row r="53" spans="1:4" x14ac:dyDescent="0.25">
      <c r="A53">
        <v>37.43</v>
      </c>
      <c r="B53" t="s">
        <v>29</v>
      </c>
      <c r="C53">
        <v>2</v>
      </c>
      <c r="D53">
        <f t="shared" si="0"/>
        <v>12</v>
      </c>
    </row>
    <row r="54" spans="1:4" x14ac:dyDescent="0.25">
      <c r="A54">
        <v>37.43</v>
      </c>
      <c r="B54" t="s">
        <v>29</v>
      </c>
      <c r="C54">
        <v>2</v>
      </c>
      <c r="D54">
        <f t="shared" si="0"/>
        <v>12</v>
      </c>
    </row>
    <row r="55" spans="1:4" x14ac:dyDescent="0.25">
      <c r="A55">
        <v>37.43</v>
      </c>
      <c r="B55" t="s">
        <v>29</v>
      </c>
      <c r="C55">
        <v>2</v>
      </c>
      <c r="D55">
        <f t="shared" si="0"/>
        <v>12</v>
      </c>
    </row>
    <row r="56" spans="1:4" x14ac:dyDescent="0.25">
      <c r="A56">
        <v>37.64</v>
      </c>
      <c r="B56" t="s">
        <v>29</v>
      </c>
      <c r="C56">
        <v>2</v>
      </c>
      <c r="D56">
        <f t="shared" si="0"/>
        <v>12</v>
      </c>
    </row>
    <row r="57" spans="1:4" x14ac:dyDescent="0.25">
      <c r="A57">
        <v>37.659999999999997</v>
      </c>
      <c r="B57" t="s">
        <v>30</v>
      </c>
      <c r="C57">
        <v>3</v>
      </c>
      <c r="D57">
        <f t="shared" si="0"/>
        <v>18</v>
      </c>
    </row>
    <row r="58" spans="1:4" x14ac:dyDescent="0.25">
      <c r="A58">
        <v>37.86</v>
      </c>
      <c r="B58" t="s">
        <v>30</v>
      </c>
      <c r="C58">
        <v>3</v>
      </c>
      <c r="D58">
        <f t="shared" si="0"/>
        <v>18</v>
      </c>
    </row>
    <row r="59" spans="1:4" x14ac:dyDescent="0.25">
      <c r="A59">
        <v>37.74</v>
      </c>
      <c r="B59" t="s">
        <v>21</v>
      </c>
      <c r="C59">
        <v>1</v>
      </c>
      <c r="D59">
        <f t="shared" si="0"/>
        <v>6</v>
      </c>
    </row>
    <row r="60" spans="1:4" x14ac:dyDescent="0.25">
      <c r="A60">
        <v>37.75</v>
      </c>
      <c r="B60" t="s">
        <v>21</v>
      </c>
      <c r="C60">
        <v>1</v>
      </c>
      <c r="D60">
        <f t="shared" si="0"/>
        <v>6</v>
      </c>
    </row>
    <row r="61" spans="1:4" x14ac:dyDescent="0.25">
      <c r="A61">
        <v>37.83</v>
      </c>
      <c r="B61" t="s">
        <v>31</v>
      </c>
      <c r="C61">
        <v>2</v>
      </c>
      <c r="D61">
        <f t="shared" si="0"/>
        <v>12</v>
      </c>
    </row>
    <row r="62" spans="1:4" x14ac:dyDescent="0.25">
      <c r="A62">
        <v>37.86</v>
      </c>
      <c r="B62" t="s">
        <v>29</v>
      </c>
      <c r="C62">
        <v>2</v>
      </c>
      <c r="D62">
        <f t="shared" si="0"/>
        <v>12</v>
      </c>
    </row>
    <row r="63" spans="1:4" x14ac:dyDescent="0.25">
      <c r="A63">
        <v>37.869999999999997</v>
      </c>
      <c r="B63" t="s">
        <v>28</v>
      </c>
      <c r="C63">
        <v>1</v>
      </c>
      <c r="D63">
        <f t="shared" si="0"/>
        <v>6</v>
      </c>
    </row>
    <row r="64" spans="1:4" x14ac:dyDescent="0.25">
      <c r="A64">
        <v>37.869999999999997</v>
      </c>
      <c r="B64" t="s">
        <v>28</v>
      </c>
      <c r="C64">
        <v>1</v>
      </c>
      <c r="D64">
        <f t="shared" si="0"/>
        <v>6</v>
      </c>
    </row>
    <row r="65" spans="1:4" x14ac:dyDescent="0.25">
      <c r="A65">
        <v>37.880000000000003</v>
      </c>
      <c r="B65" t="s">
        <v>31</v>
      </c>
      <c r="C65">
        <v>2</v>
      </c>
      <c r="D65">
        <f t="shared" si="0"/>
        <v>12</v>
      </c>
    </row>
    <row r="66" spans="1:4" x14ac:dyDescent="0.25">
      <c r="A66">
        <v>37.89</v>
      </c>
      <c r="B66" t="s">
        <v>31</v>
      </c>
      <c r="C66">
        <v>2</v>
      </c>
      <c r="D66">
        <f t="shared" ref="D66:D68" si="1">C66*6</f>
        <v>12</v>
      </c>
    </row>
    <row r="67" spans="1:4" x14ac:dyDescent="0.25">
      <c r="A67">
        <v>37.89</v>
      </c>
      <c r="B67" t="s">
        <v>31</v>
      </c>
      <c r="C67">
        <v>2</v>
      </c>
      <c r="D67">
        <f t="shared" si="1"/>
        <v>12</v>
      </c>
    </row>
    <row r="68" spans="1:4" x14ac:dyDescent="0.25">
      <c r="A68">
        <v>37.89</v>
      </c>
      <c r="B68" t="s">
        <v>31</v>
      </c>
      <c r="C68">
        <v>2</v>
      </c>
      <c r="D68">
        <f t="shared" si="1"/>
        <v>12</v>
      </c>
    </row>
    <row r="69" spans="1:4" x14ac:dyDescent="0.25">
      <c r="A69">
        <v>37.9</v>
      </c>
      <c r="B69" t="s">
        <v>31</v>
      </c>
      <c r="C69">
        <v>2</v>
      </c>
      <c r="D69">
        <f t="shared" ref="D69:D87" si="2">C69*6</f>
        <v>12</v>
      </c>
    </row>
    <row r="70" spans="1:4" x14ac:dyDescent="0.25">
      <c r="A70">
        <v>37.9</v>
      </c>
      <c r="B70" t="s">
        <v>31</v>
      </c>
      <c r="C70">
        <v>2</v>
      </c>
      <c r="D70">
        <f t="shared" si="2"/>
        <v>12</v>
      </c>
    </row>
    <row r="71" spans="1:4" x14ac:dyDescent="0.25">
      <c r="A71">
        <v>37.9</v>
      </c>
      <c r="B71" t="s">
        <v>31</v>
      </c>
      <c r="C71">
        <v>2</v>
      </c>
      <c r="D71">
        <f t="shared" si="2"/>
        <v>12</v>
      </c>
    </row>
    <row r="72" spans="1:4" x14ac:dyDescent="0.25">
      <c r="A72">
        <v>37.909999999999997</v>
      </c>
      <c r="B72" t="s">
        <v>31</v>
      </c>
      <c r="C72">
        <v>2</v>
      </c>
      <c r="D72">
        <f t="shared" si="2"/>
        <v>12</v>
      </c>
    </row>
    <row r="73" spans="1:4" x14ac:dyDescent="0.25">
      <c r="A73">
        <v>37.92</v>
      </c>
      <c r="B73" t="s">
        <v>31</v>
      </c>
      <c r="C73">
        <v>2</v>
      </c>
      <c r="D73">
        <f t="shared" si="2"/>
        <v>12</v>
      </c>
    </row>
    <row r="74" spans="1:4" x14ac:dyDescent="0.25">
      <c r="A74">
        <v>37.92</v>
      </c>
      <c r="B74" t="s">
        <v>31</v>
      </c>
      <c r="C74">
        <v>2</v>
      </c>
      <c r="D74">
        <f t="shared" si="2"/>
        <v>12</v>
      </c>
    </row>
    <row r="75" spans="1:4" x14ac:dyDescent="0.25">
      <c r="A75">
        <v>37.93</v>
      </c>
      <c r="B75" t="s">
        <v>31</v>
      </c>
      <c r="C75">
        <v>2</v>
      </c>
      <c r="D75">
        <f t="shared" si="2"/>
        <v>12</v>
      </c>
    </row>
    <row r="76" spans="1:4" x14ac:dyDescent="0.25">
      <c r="A76">
        <v>37.93</v>
      </c>
      <c r="B76" t="s">
        <v>31</v>
      </c>
      <c r="C76">
        <v>2</v>
      </c>
      <c r="D76">
        <f t="shared" si="2"/>
        <v>12</v>
      </c>
    </row>
    <row r="77" spans="1:4" x14ac:dyDescent="0.25">
      <c r="A77">
        <v>37.93</v>
      </c>
      <c r="B77" t="s">
        <v>31</v>
      </c>
      <c r="C77">
        <v>2</v>
      </c>
      <c r="D77">
        <f t="shared" si="2"/>
        <v>12</v>
      </c>
    </row>
    <row r="78" spans="1:4" x14ac:dyDescent="0.25">
      <c r="A78">
        <v>37.94</v>
      </c>
      <c r="B78" t="s">
        <v>31</v>
      </c>
      <c r="C78">
        <v>2</v>
      </c>
      <c r="D78">
        <f t="shared" si="2"/>
        <v>12</v>
      </c>
    </row>
    <row r="79" spans="1:4" x14ac:dyDescent="0.25">
      <c r="A79">
        <v>37.950000000000003</v>
      </c>
      <c r="B79" t="s">
        <v>31</v>
      </c>
      <c r="C79">
        <v>2</v>
      </c>
      <c r="D79">
        <f t="shared" si="2"/>
        <v>12</v>
      </c>
    </row>
    <row r="80" spans="1:4" x14ac:dyDescent="0.25">
      <c r="A80">
        <v>37.950000000000003</v>
      </c>
      <c r="B80" t="s">
        <v>31</v>
      </c>
      <c r="C80">
        <v>2</v>
      </c>
      <c r="D80">
        <f t="shared" si="2"/>
        <v>12</v>
      </c>
    </row>
    <row r="81" spans="1:4" x14ac:dyDescent="0.25">
      <c r="A81">
        <v>37.96</v>
      </c>
      <c r="B81" t="s">
        <v>31</v>
      </c>
      <c r="C81">
        <v>2</v>
      </c>
      <c r="D81">
        <f t="shared" si="2"/>
        <v>12</v>
      </c>
    </row>
    <row r="82" spans="1:4" x14ac:dyDescent="0.25">
      <c r="A82">
        <v>37.96</v>
      </c>
      <c r="B82" t="s">
        <v>31</v>
      </c>
      <c r="C82">
        <v>2</v>
      </c>
      <c r="D82">
        <f t="shared" si="2"/>
        <v>12</v>
      </c>
    </row>
    <row r="83" spans="1:4" x14ac:dyDescent="0.25">
      <c r="A83">
        <v>37.97</v>
      </c>
      <c r="B83" t="s">
        <v>31</v>
      </c>
      <c r="C83">
        <v>2</v>
      </c>
      <c r="D83">
        <f t="shared" si="2"/>
        <v>12</v>
      </c>
    </row>
    <row r="84" spans="1:4" x14ac:dyDescent="0.25">
      <c r="A84">
        <v>37.97</v>
      </c>
      <c r="B84" t="s">
        <v>31</v>
      </c>
      <c r="C84">
        <v>2</v>
      </c>
      <c r="D84">
        <f t="shared" si="2"/>
        <v>12</v>
      </c>
    </row>
    <row r="85" spans="1:4" x14ac:dyDescent="0.25">
      <c r="A85">
        <v>37.99</v>
      </c>
      <c r="B85" t="s">
        <v>31</v>
      </c>
      <c r="C85">
        <v>2</v>
      </c>
      <c r="D85">
        <f t="shared" si="2"/>
        <v>12</v>
      </c>
    </row>
    <row r="86" spans="1:4" x14ac:dyDescent="0.25">
      <c r="A86">
        <v>37.99</v>
      </c>
      <c r="B86" t="s">
        <v>21</v>
      </c>
      <c r="C86">
        <v>1</v>
      </c>
      <c r="D86">
        <f t="shared" si="2"/>
        <v>6</v>
      </c>
    </row>
    <row r="87" spans="1:4" x14ac:dyDescent="0.25">
      <c r="A87">
        <v>38</v>
      </c>
      <c r="B87" t="s">
        <v>31</v>
      </c>
      <c r="C87">
        <v>2</v>
      </c>
      <c r="D87">
        <f t="shared" si="2"/>
        <v>12</v>
      </c>
    </row>
    <row r="88" spans="1:4" x14ac:dyDescent="0.25">
      <c r="A88">
        <v>38</v>
      </c>
      <c r="B88" t="s">
        <v>31</v>
      </c>
      <c r="C88">
        <v>2</v>
      </c>
      <c r="D88">
        <f t="shared" ref="D88:D97" si="3">C88*6</f>
        <v>12</v>
      </c>
    </row>
    <row r="89" spans="1:4" x14ac:dyDescent="0.25">
      <c r="A89">
        <v>38.01</v>
      </c>
      <c r="B89" t="s">
        <v>31</v>
      </c>
      <c r="C89">
        <v>2</v>
      </c>
      <c r="D89">
        <f t="shared" si="3"/>
        <v>12</v>
      </c>
    </row>
    <row r="90" spans="1:4" x14ac:dyDescent="0.25">
      <c r="A90">
        <v>38.01</v>
      </c>
      <c r="B90" t="s">
        <v>31</v>
      </c>
      <c r="C90">
        <v>2</v>
      </c>
      <c r="D90">
        <f t="shared" si="3"/>
        <v>12</v>
      </c>
    </row>
    <row r="91" spans="1:4" x14ac:dyDescent="0.25">
      <c r="A91">
        <v>38.01</v>
      </c>
      <c r="B91" t="s">
        <v>31</v>
      </c>
      <c r="C91">
        <v>2</v>
      </c>
      <c r="D91">
        <f t="shared" si="3"/>
        <v>12</v>
      </c>
    </row>
    <row r="92" spans="1:4" x14ac:dyDescent="0.25">
      <c r="A92">
        <v>38.020000000000003</v>
      </c>
      <c r="B92" t="s">
        <v>31</v>
      </c>
      <c r="C92">
        <v>2</v>
      </c>
      <c r="D92">
        <f t="shared" si="3"/>
        <v>12</v>
      </c>
    </row>
    <row r="93" spans="1:4" x14ac:dyDescent="0.25">
      <c r="A93">
        <v>38.020000000000003</v>
      </c>
      <c r="B93" t="s">
        <v>31</v>
      </c>
      <c r="C93">
        <v>2</v>
      </c>
      <c r="D93">
        <f t="shared" si="3"/>
        <v>12</v>
      </c>
    </row>
    <row r="94" spans="1:4" x14ac:dyDescent="0.25">
      <c r="A94">
        <v>38.020000000000003</v>
      </c>
      <c r="B94" t="s">
        <v>31</v>
      </c>
      <c r="C94">
        <v>2</v>
      </c>
      <c r="D94">
        <f t="shared" si="3"/>
        <v>12</v>
      </c>
    </row>
    <row r="95" spans="1:4" x14ac:dyDescent="0.25">
      <c r="A95">
        <v>38.03</v>
      </c>
      <c r="B95" t="s">
        <v>31</v>
      </c>
      <c r="C95">
        <v>2</v>
      </c>
      <c r="D95">
        <f t="shared" si="3"/>
        <v>12</v>
      </c>
    </row>
    <row r="96" spans="1:4" x14ac:dyDescent="0.25">
      <c r="A96">
        <v>38.03</v>
      </c>
      <c r="B96" t="s">
        <v>21</v>
      </c>
      <c r="C96">
        <v>1</v>
      </c>
      <c r="D96">
        <f t="shared" si="3"/>
        <v>6</v>
      </c>
    </row>
    <row r="97" spans="1:4" x14ac:dyDescent="0.25">
      <c r="A97">
        <v>38.049999999999997</v>
      </c>
      <c r="B97" t="s">
        <v>31</v>
      </c>
      <c r="C97">
        <v>2</v>
      </c>
      <c r="D97">
        <f t="shared" si="3"/>
        <v>12</v>
      </c>
    </row>
    <row r="98" spans="1:4" x14ac:dyDescent="0.25">
      <c r="A98">
        <v>38.049999999999997</v>
      </c>
      <c r="B98" t="s">
        <v>31</v>
      </c>
      <c r="C98">
        <v>2</v>
      </c>
      <c r="D98">
        <f t="shared" ref="D98:D101" si="4">C98*6</f>
        <v>12</v>
      </c>
    </row>
    <row r="99" spans="1:4" x14ac:dyDescent="0.25">
      <c r="A99">
        <v>38.049999999999997</v>
      </c>
      <c r="B99" t="s">
        <v>31</v>
      </c>
      <c r="C99">
        <v>2</v>
      </c>
      <c r="D99">
        <f t="shared" si="4"/>
        <v>12</v>
      </c>
    </row>
    <row r="100" spans="1:4" x14ac:dyDescent="0.25">
      <c r="A100">
        <v>38.08</v>
      </c>
      <c r="B100" t="s">
        <v>21</v>
      </c>
      <c r="C100">
        <v>1</v>
      </c>
      <c r="D100">
        <f t="shared" si="4"/>
        <v>6</v>
      </c>
    </row>
    <row r="101" spans="1:4" x14ac:dyDescent="0.25">
      <c r="A101">
        <v>38.090000000000003</v>
      </c>
      <c r="B101" t="s">
        <v>31</v>
      </c>
      <c r="C101">
        <v>2</v>
      </c>
      <c r="D101">
        <f t="shared" si="4"/>
        <v>12</v>
      </c>
    </row>
    <row r="102" spans="1:4" x14ac:dyDescent="0.25">
      <c r="A102">
        <v>38.090000000000003</v>
      </c>
      <c r="B102" t="s">
        <v>31</v>
      </c>
      <c r="C102">
        <v>2</v>
      </c>
      <c r="D102">
        <f t="shared" ref="D102:D106" si="5">C102*6</f>
        <v>12</v>
      </c>
    </row>
    <row r="103" spans="1:4" x14ac:dyDescent="0.25">
      <c r="A103">
        <v>38.1</v>
      </c>
      <c r="B103" t="s">
        <v>31</v>
      </c>
      <c r="C103">
        <v>2</v>
      </c>
      <c r="D103">
        <f t="shared" si="5"/>
        <v>12</v>
      </c>
    </row>
    <row r="104" spans="1:4" x14ac:dyDescent="0.25">
      <c r="A104">
        <v>38.119999999999997</v>
      </c>
      <c r="B104" t="s">
        <v>31</v>
      </c>
      <c r="C104">
        <v>2</v>
      </c>
      <c r="D104">
        <f t="shared" si="5"/>
        <v>12</v>
      </c>
    </row>
    <row r="105" spans="1:4" x14ac:dyDescent="0.25">
      <c r="A105">
        <v>38.130000000000003</v>
      </c>
      <c r="B105" t="s">
        <v>28</v>
      </c>
      <c r="C105">
        <v>1</v>
      </c>
      <c r="D105">
        <f t="shared" si="5"/>
        <v>6</v>
      </c>
    </row>
    <row r="106" spans="1:4" x14ac:dyDescent="0.25">
      <c r="A106">
        <v>38.159999999999997</v>
      </c>
      <c r="B106" t="s">
        <v>31</v>
      </c>
      <c r="C106">
        <v>2</v>
      </c>
      <c r="D106">
        <f t="shared" si="5"/>
        <v>12</v>
      </c>
    </row>
    <row r="107" spans="1:4" x14ac:dyDescent="0.25">
      <c r="A107">
        <v>38.17</v>
      </c>
      <c r="B107" t="s">
        <v>31</v>
      </c>
      <c r="C107">
        <v>2</v>
      </c>
      <c r="D107">
        <f t="shared" ref="D107:D114" si="6">C107*6</f>
        <v>12</v>
      </c>
    </row>
    <row r="108" spans="1:4" x14ac:dyDescent="0.25">
      <c r="A108">
        <v>38.17</v>
      </c>
      <c r="B108" t="s">
        <v>31</v>
      </c>
      <c r="C108">
        <v>2</v>
      </c>
      <c r="D108">
        <f t="shared" si="6"/>
        <v>12</v>
      </c>
    </row>
    <row r="109" spans="1:4" x14ac:dyDescent="0.25">
      <c r="A109">
        <v>38.17</v>
      </c>
      <c r="B109" t="s">
        <v>31</v>
      </c>
      <c r="C109">
        <v>2</v>
      </c>
      <c r="D109">
        <f t="shared" si="6"/>
        <v>12</v>
      </c>
    </row>
    <row r="110" spans="1:4" x14ac:dyDescent="0.25">
      <c r="A110">
        <v>38.18</v>
      </c>
      <c r="B110" t="s">
        <v>21</v>
      </c>
      <c r="C110">
        <v>1</v>
      </c>
      <c r="D110">
        <f t="shared" si="6"/>
        <v>6</v>
      </c>
    </row>
    <row r="111" spans="1:4" x14ac:dyDescent="0.25">
      <c r="A111">
        <v>38.200000000000003</v>
      </c>
      <c r="B111" t="s">
        <v>31</v>
      </c>
      <c r="C111">
        <v>2</v>
      </c>
      <c r="D111">
        <f t="shared" si="6"/>
        <v>12</v>
      </c>
    </row>
    <row r="112" spans="1:4" x14ac:dyDescent="0.25">
      <c r="A112">
        <v>38.200000000000003</v>
      </c>
      <c r="B112" t="s">
        <v>31</v>
      </c>
      <c r="C112">
        <v>2</v>
      </c>
      <c r="D112">
        <f t="shared" si="6"/>
        <v>12</v>
      </c>
    </row>
    <row r="113" spans="1:4" x14ac:dyDescent="0.25">
      <c r="A113">
        <v>38.22</v>
      </c>
      <c r="B113" t="s">
        <v>21</v>
      </c>
      <c r="C113">
        <v>1</v>
      </c>
      <c r="D113">
        <f t="shared" si="6"/>
        <v>6</v>
      </c>
    </row>
    <row r="114" spans="1:4" x14ac:dyDescent="0.25">
      <c r="A114">
        <v>38.24</v>
      </c>
      <c r="B114" t="s">
        <v>31</v>
      </c>
      <c r="C114">
        <v>2</v>
      </c>
      <c r="D114">
        <f t="shared" si="6"/>
        <v>12</v>
      </c>
    </row>
    <row r="115" spans="1:4" x14ac:dyDescent="0.25">
      <c r="A115">
        <v>38.24</v>
      </c>
      <c r="B115" t="s">
        <v>31</v>
      </c>
      <c r="C115">
        <v>2</v>
      </c>
      <c r="D115">
        <f t="shared" ref="D115:D120" si="7">C115*6</f>
        <v>12</v>
      </c>
    </row>
    <row r="116" spans="1:4" x14ac:dyDescent="0.25">
      <c r="A116">
        <v>38.25</v>
      </c>
      <c r="B116" t="s">
        <v>21</v>
      </c>
      <c r="C116">
        <v>1</v>
      </c>
      <c r="D116">
        <f t="shared" si="7"/>
        <v>6</v>
      </c>
    </row>
    <row r="117" spans="1:4" x14ac:dyDescent="0.25">
      <c r="A117">
        <v>38.25</v>
      </c>
      <c r="B117" t="s">
        <v>31</v>
      </c>
      <c r="C117">
        <v>2</v>
      </c>
      <c r="D117">
        <f t="shared" si="7"/>
        <v>12</v>
      </c>
    </row>
    <row r="118" spans="1:4" x14ac:dyDescent="0.25">
      <c r="A118">
        <v>38.299999999999997</v>
      </c>
      <c r="B118" t="s">
        <v>31</v>
      </c>
      <c r="C118">
        <v>2</v>
      </c>
      <c r="D118">
        <f t="shared" si="7"/>
        <v>12</v>
      </c>
    </row>
    <row r="119" spans="1:4" x14ac:dyDescent="0.25">
      <c r="A119">
        <v>38.31</v>
      </c>
      <c r="B119" t="s">
        <v>31</v>
      </c>
      <c r="C119">
        <v>2</v>
      </c>
      <c r="D119">
        <f t="shared" si="7"/>
        <v>12</v>
      </c>
    </row>
    <row r="120" spans="1:4" x14ac:dyDescent="0.25">
      <c r="A120">
        <v>38.340000000000003</v>
      </c>
      <c r="B120" t="s">
        <v>31</v>
      </c>
      <c r="C120">
        <v>2</v>
      </c>
      <c r="D120">
        <f t="shared" si="7"/>
        <v>12</v>
      </c>
    </row>
    <row r="121" spans="1:4" x14ac:dyDescent="0.25">
      <c r="A121">
        <v>38.409999999999997</v>
      </c>
      <c r="B121" t="s">
        <v>31</v>
      </c>
      <c r="C121">
        <v>2</v>
      </c>
      <c r="D121">
        <f t="shared" ref="D121:D123" si="8">C121*6</f>
        <v>12</v>
      </c>
    </row>
    <row r="122" spans="1:4" x14ac:dyDescent="0.25">
      <c r="A122">
        <v>38.409999999999997</v>
      </c>
      <c r="B122" t="s">
        <v>31</v>
      </c>
      <c r="C122">
        <v>2</v>
      </c>
      <c r="D122">
        <f t="shared" si="8"/>
        <v>12</v>
      </c>
    </row>
    <row r="123" spans="1:4" x14ac:dyDescent="0.25">
      <c r="A123">
        <v>38.43</v>
      </c>
      <c r="B123" t="s">
        <v>31</v>
      </c>
      <c r="C123">
        <v>2</v>
      </c>
      <c r="D123">
        <f t="shared" si="8"/>
        <v>12</v>
      </c>
    </row>
    <row r="124" spans="1:4" x14ac:dyDescent="0.25">
      <c r="A124">
        <v>38.46</v>
      </c>
      <c r="B124" t="s">
        <v>31</v>
      </c>
      <c r="C124">
        <v>2</v>
      </c>
      <c r="D124">
        <f t="shared" ref="D124:D127" si="9">C124*6</f>
        <v>12</v>
      </c>
    </row>
    <row r="125" spans="1:4" x14ac:dyDescent="0.25">
      <c r="A125">
        <v>38.49</v>
      </c>
      <c r="B125" t="s">
        <v>31</v>
      </c>
      <c r="C125">
        <v>2</v>
      </c>
      <c r="D125">
        <f t="shared" si="9"/>
        <v>12</v>
      </c>
    </row>
    <row r="126" spans="1:4" x14ac:dyDescent="0.25">
      <c r="A126">
        <v>38.51</v>
      </c>
      <c r="B126" t="s">
        <v>31</v>
      </c>
      <c r="C126">
        <v>2</v>
      </c>
      <c r="D126">
        <f t="shared" si="9"/>
        <v>12</v>
      </c>
    </row>
    <row r="127" spans="1:4" x14ac:dyDescent="0.25">
      <c r="A127">
        <v>38.57</v>
      </c>
      <c r="B127" t="s">
        <v>31</v>
      </c>
      <c r="C127">
        <v>2</v>
      </c>
      <c r="D127">
        <f t="shared" si="9"/>
        <v>12</v>
      </c>
    </row>
    <row r="128" spans="1:4" x14ac:dyDescent="0.25">
      <c r="A128">
        <v>38.6</v>
      </c>
      <c r="B128" t="s">
        <v>31</v>
      </c>
      <c r="C128">
        <v>2</v>
      </c>
      <c r="D128">
        <f t="shared" ref="D128" si="10">C128*6</f>
        <v>12</v>
      </c>
    </row>
    <row r="129" spans="1:4" x14ac:dyDescent="0.25">
      <c r="A129">
        <v>38.64</v>
      </c>
      <c r="B129" t="s">
        <v>31</v>
      </c>
      <c r="C129">
        <v>2</v>
      </c>
      <c r="D129">
        <f t="shared" ref="D129:D130" si="11">C129*6</f>
        <v>12</v>
      </c>
    </row>
    <row r="130" spans="1:4" x14ac:dyDescent="0.25">
      <c r="A130">
        <v>38.65</v>
      </c>
      <c r="B130" t="s">
        <v>21</v>
      </c>
      <c r="C130">
        <v>1</v>
      </c>
      <c r="D130">
        <f t="shared" si="11"/>
        <v>6</v>
      </c>
    </row>
    <row r="131" spans="1:4" x14ac:dyDescent="0.25">
      <c r="A131">
        <v>38.659999999999997</v>
      </c>
      <c r="B131" t="s">
        <v>21</v>
      </c>
      <c r="C131">
        <v>1</v>
      </c>
      <c r="D131">
        <f t="shared" ref="D131:D135" si="12">C131*6</f>
        <v>6</v>
      </c>
    </row>
    <row r="132" spans="1:4" x14ac:dyDescent="0.25">
      <c r="A132">
        <v>38.67</v>
      </c>
      <c r="B132" t="s">
        <v>21</v>
      </c>
      <c r="C132">
        <v>1</v>
      </c>
      <c r="D132">
        <f t="shared" si="12"/>
        <v>6</v>
      </c>
    </row>
    <row r="133" spans="1:4" x14ac:dyDescent="0.25">
      <c r="A133">
        <v>38.68</v>
      </c>
      <c r="B133" t="s">
        <v>31</v>
      </c>
      <c r="C133">
        <v>2</v>
      </c>
      <c r="D133">
        <f t="shared" si="12"/>
        <v>12</v>
      </c>
    </row>
    <row r="134" spans="1:4" x14ac:dyDescent="0.25">
      <c r="A134">
        <v>38.69</v>
      </c>
      <c r="B134" t="s">
        <v>21</v>
      </c>
      <c r="C134">
        <v>1</v>
      </c>
      <c r="D134">
        <f t="shared" si="12"/>
        <v>6</v>
      </c>
    </row>
    <row r="135" spans="1:4" x14ac:dyDescent="0.25">
      <c r="A135">
        <v>38.700000000000003</v>
      </c>
      <c r="B135" t="s">
        <v>31</v>
      </c>
      <c r="C135">
        <v>2</v>
      </c>
      <c r="D135">
        <f t="shared" si="12"/>
        <v>12</v>
      </c>
    </row>
    <row r="136" spans="1:4" x14ac:dyDescent="0.25">
      <c r="A136">
        <v>38.700000000000003</v>
      </c>
      <c r="B136" t="s">
        <v>31</v>
      </c>
      <c r="C136">
        <v>2</v>
      </c>
      <c r="D136">
        <f t="shared" ref="D136:D147" si="13">C136*6</f>
        <v>12</v>
      </c>
    </row>
    <row r="137" spans="1:4" x14ac:dyDescent="0.25">
      <c r="A137">
        <v>38.71</v>
      </c>
      <c r="B137" t="s">
        <v>31</v>
      </c>
      <c r="C137">
        <v>2</v>
      </c>
      <c r="D137">
        <f t="shared" si="13"/>
        <v>12</v>
      </c>
    </row>
    <row r="138" spans="1:4" x14ac:dyDescent="0.25">
      <c r="A138">
        <v>38.729999999999997</v>
      </c>
      <c r="B138" t="s">
        <v>31</v>
      </c>
      <c r="C138">
        <v>2</v>
      </c>
      <c r="D138">
        <f t="shared" si="13"/>
        <v>12</v>
      </c>
    </row>
    <row r="139" spans="1:4" x14ac:dyDescent="0.25">
      <c r="A139">
        <v>38.76</v>
      </c>
      <c r="B139" t="s">
        <v>31</v>
      </c>
      <c r="C139">
        <v>2</v>
      </c>
      <c r="D139">
        <f t="shared" si="13"/>
        <v>12</v>
      </c>
    </row>
    <row r="140" spans="1:4" x14ac:dyDescent="0.25">
      <c r="A140">
        <v>38.79</v>
      </c>
      <c r="B140" t="s">
        <v>31</v>
      </c>
      <c r="C140">
        <v>2</v>
      </c>
      <c r="D140">
        <f t="shared" si="13"/>
        <v>12</v>
      </c>
    </row>
    <row r="141" spans="1:4" x14ac:dyDescent="0.25">
      <c r="A141">
        <v>38.81</v>
      </c>
      <c r="B141" t="s">
        <v>21</v>
      </c>
      <c r="C141">
        <v>1</v>
      </c>
      <c r="D141">
        <f t="shared" si="13"/>
        <v>6</v>
      </c>
    </row>
    <row r="142" spans="1:4" x14ac:dyDescent="0.25">
      <c r="A142">
        <v>38.82</v>
      </c>
      <c r="B142" t="s">
        <v>31</v>
      </c>
      <c r="C142">
        <v>2</v>
      </c>
      <c r="D142">
        <f t="shared" si="13"/>
        <v>12</v>
      </c>
    </row>
    <row r="143" spans="1:4" x14ac:dyDescent="0.25">
      <c r="A143">
        <v>38.840000000000003</v>
      </c>
      <c r="B143" t="s">
        <v>31</v>
      </c>
      <c r="C143">
        <v>2</v>
      </c>
      <c r="D143">
        <f t="shared" si="13"/>
        <v>12</v>
      </c>
    </row>
    <row r="144" spans="1:4" x14ac:dyDescent="0.25">
      <c r="A144">
        <v>38.85</v>
      </c>
      <c r="B144" t="s">
        <v>21</v>
      </c>
      <c r="C144">
        <v>1</v>
      </c>
      <c r="D144">
        <f t="shared" si="13"/>
        <v>6</v>
      </c>
    </row>
    <row r="145" spans="1:4" x14ac:dyDescent="0.25">
      <c r="A145">
        <v>38.85</v>
      </c>
      <c r="B145" t="s">
        <v>31</v>
      </c>
      <c r="C145">
        <v>2</v>
      </c>
      <c r="D145">
        <f t="shared" si="13"/>
        <v>12</v>
      </c>
    </row>
    <row r="146" spans="1:4" x14ac:dyDescent="0.25">
      <c r="A146">
        <v>38.86</v>
      </c>
      <c r="B146" t="s">
        <v>31</v>
      </c>
      <c r="C146">
        <v>2</v>
      </c>
      <c r="D146">
        <f t="shared" si="13"/>
        <v>12</v>
      </c>
    </row>
    <row r="147" spans="1:4" x14ac:dyDescent="0.25">
      <c r="A147">
        <v>38.869999999999997</v>
      </c>
      <c r="B147" t="s">
        <v>21</v>
      </c>
      <c r="C147">
        <v>1</v>
      </c>
      <c r="D147">
        <f t="shared" si="13"/>
        <v>6</v>
      </c>
    </row>
    <row r="148" spans="1:4" x14ac:dyDescent="0.25">
      <c r="A148">
        <v>38.869999999999997</v>
      </c>
      <c r="B148" t="s">
        <v>21</v>
      </c>
      <c r="C148">
        <v>1</v>
      </c>
      <c r="D148">
        <f t="shared" ref="D148:D151" si="14">C148*6</f>
        <v>6</v>
      </c>
    </row>
    <row r="149" spans="1:4" x14ac:dyDescent="0.25">
      <c r="A149">
        <v>38.880000000000003</v>
      </c>
      <c r="B149" t="s">
        <v>21</v>
      </c>
      <c r="C149">
        <v>1</v>
      </c>
      <c r="D149">
        <f t="shared" si="14"/>
        <v>6</v>
      </c>
    </row>
    <row r="150" spans="1:4" x14ac:dyDescent="0.25">
      <c r="A150">
        <v>38.880000000000003</v>
      </c>
      <c r="B150" t="s">
        <v>34</v>
      </c>
      <c r="C150">
        <v>2</v>
      </c>
      <c r="D150">
        <f t="shared" si="14"/>
        <v>12</v>
      </c>
    </row>
    <row r="151" spans="1:4" x14ac:dyDescent="0.25">
      <c r="A151">
        <v>38.89</v>
      </c>
      <c r="B151" t="s">
        <v>21</v>
      </c>
      <c r="C151">
        <v>1</v>
      </c>
      <c r="D151">
        <f t="shared" si="14"/>
        <v>6</v>
      </c>
    </row>
    <row r="152" spans="1:4" x14ac:dyDescent="0.25">
      <c r="A152">
        <v>38.9</v>
      </c>
      <c r="B152" t="s">
        <v>21</v>
      </c>
      <c r="C152">
        <v>1</v>
      </c>
      <c r="D152">
        <f t="shared" ref="D152:D153" si="15">C152*6</f>
        <v>6</v>
      </c>
    </row>
    <row r="153" spans="1:4" x14ac:dyDescent="0.25">
      <c r="A153">
        <v>38.9</v>
      </c>
      <c r="B153" t="s">
        <v>34</v>
      </c>
      <c r="C153">
        <v>2</v>
      </c>
      <c r="D153">
        <f t="shared" si="15"/>
        <v>12</v>
      </c>
    </row>
    <row r="154" spans="1:4" x14ac:dyDescent="0.25">
      <c r="A154">
        <v>39</v>
      </c>
      <c r="B154" t="s">
        <v>34</v>
      </c>
      <c r="C154">
        <v>2</v>
      </c>
      <c r="D154">
        <f t="shared" ref="D154:D162" si="16">C154*6</f>
        <v>12</v>
      </c>
    </row>
    <row r="155" spans="1:4" x14ac:dyDescent="0.25">
      <c r="A155">
        <v>39</v>
      </c>
      <c r="B155" t="s">
        <v>34</v>
      </c>
      <c r="C155">
        <v>2</v>
      </c>
      <c r="D155">
        <f t="shared" si="16"/>
        <v>12</v>
      </c>
    </row>
    <row r="156" spans="1:4" x14ac:dyDescent="0.25">
      <c r="A156">
        <v>39</v>
      </c>
      <c r="B156" t="s">
        <v>34</v>
      </c>
      <c r="C156">
        <v>2</v>
      </c>
      <c r="D156">
        <f t="shared" si="16"/>
        <v>12</v>
      </c>
    </row>
    <row r="157" spans="1:4" x14ac:dyDescent="0.25">
      <c r="A157">
        <v>39.04</v>
      </c>
      <c r="B157" t="s">
        <v>21</v>
      </c>
      <c r="C157">
        <v>1</v>
      </c>
      <c r="D157">
        <f t="shared" si="16"/>
        <v>6</v>
      </c>
    </row>
    <row r="158" spans="1:4" x14ac:dyDescent="0.25">
      <c r="A158">
        <v>39.1</v>
      </c>
      <c r="B158" t="s">
        <v>34</v>
      </c>
      <c r="C158">
        <v>2</v>
      </c>
      <c r="D158">
        <f t="shared" si="16"/>
        <v>12</v>
      </c>
    </row>
    <row r="159" spans="1:4" x14ac:dyDescent="0.25">
      <c r="A159">
        <v>39.11</v>
      </c>
      <c r="B159" t="s">
        <v>21</v>
      </c>
      <c r="C159">
        <v>1</v>
      </c>
      <c r="D159">
        <f t="shared" si="16"/>
        <v>6</v>
      </c>
    </row>
    <row r="160" spans="1:4" x14ac:dyDescent="0.25">
      <c r="A160">
        <v>39.14</v>
      </c>
      <c r="B160" t="s">
        <v>34</v>
      </c>
      <c r="C160">
        <v>2</v>
      </c>
      <c r="D160">
        <f t="shared" si="16"/>
        <v>12</v>
      </c>
    </row>
    <row r="161" spans="1:4" x14ac:dyDescent="0.25">
      <c r="A161">
        <v>39.15</v>
      </c>
      <c r="B161" t="s">
        <v>34</v>
      </c>
      <c r="C161">
        <v>2</v>
      </c>
      <c r="D161">
        <f t="shared" si="16"/>
        <v>12</v>
      </c>
    </row>
    <row r="162" spans="1:4" x14ac:dyDescent="0.25">
      <c r="A162">
        <v>39.229999999999997</v>
      </c>
      <c r="B162" t="s">
        <v>34</v>
      </c>
      <c r="C162">
        <v>2</v>
      </c>
      <c r="D162">
        <f t="shared" si="16"/>
        <v>12</v>
      </c>
    </row>
    <row r="163" spans="1:4" x14ac:dyDescent="0.25">
      <c r="A163">
        <v>39.24</v>
      </c>
      <c r="B163" t="s">
        <v>34</v>
      </c>
      <c r="C163">
        <v>2</v>
      </c>
      <c r="D163">
        <f t="shared" ref="D163:D165" si="17">C163*6</f>
        <v>12</v>
      </c>
    </row>
    <row r="164" spans="1:4" x14ac:dyDescent="0.25">
      <c r="A164">
        <v>39.26</v>
      </c>
      <c r="B164" t="s">
        <v>34</v>
      </c>
      <c r="C164">
        <v>2</v>
      </c>
      <c r="D164">
        <f t="shared" si="17"/>
        <v>12</v>
      </c>
    </row>
    <row r="165" spans="1:4" x14ac:dyDescent="0.25">
      <c r="A165">
        <v>39.26</v>
      </c>
      <c r="B165" t="s">
        <v>34</v>
      </c>
      <c r="C165">
        <v>2</v>
      </c>
      <c r="D165">
        <f t="shared" si="17"/>
        <v>12</v>
      </c>
    </row>
    <row r="166" spans="1:4" x14ac:dyDescent="0.25">
      <c r="A166">
        <v>39.29</v>
      </c>
      <c r="B166" t="s">
        <v>34</v>
      </c>
      <c r="C166">
        <v>2</v>
      </c>
      <c r="D166">
        <f t="shared" ref="D166:D172" si="18">C166*6</f>
        <v>12</v>
      </c>
    </row>
    <row r="167" spans="1:4" x14ac:dyDescent="0.25">
      <c r="A167">
        <v>39.29</v>
      </c>
      <c r="B167" t="s">
        <v>34</v>
      </c>
      <c r="C167">
        <v>2</v>
      </c>
      <c r="D167">
        <f t="shared" si="18"/>
        <v>12</v>
      </c>
    </row>
    <row r="168" spans="1:4" x14ac:dyDescent="0.25">
      <c r="A168">
        <v>39.299999999999997</v>
      </c>
      <c r="B168" t="s">
        <v>34</v>
      </c>
      <c r="C168">
        <v>2</v>
      </c>
      <c r="D168">
        <f t="shared" si="18"/>
        <v>12</v>
      </c>
    </row>
    <row r="169" spans="1:4" x14ac:dyDescent="0.25">
      <c r="A169">
        <v>39.299999999999997</v>
      </c>
      <c r="B169" t="s">
        <v>34</v>
      </c>
      <c r="C169">
        <v>2</v>
      </c>
      <c r="D169">
        <f t="shared" si="18"/>
        <v>12</v>
      </c>
    </row>
    <row r="170" spans="1:4" x14ac:dyDescent="0.25">
      <c r="A170">
        <v>39.299999999999997</v>
      </c>
      <c r="B170" t="s">
        <v>34</v>
      </c>
      <c r="C170">
        <v>2</v>
      </c>
      <c r="D170">
        <f t="shared" si="18"/>
        <v>12</v>
      </c>
    </row>
    <row r="171" spans="1:4" x14ac:dyDescent="0.25">
      <c r="A171">
        <v>39.31</v>
      </c>
      <c r="B171" t="s">
        <v>34</v>
      </c>
      <c r="C171">
        <v>2</v>
      </c>
      <c r="D171">
        <f t="shared" si="18"/>
        <v>12</v>
      </c>
    </row>
    <row r="172" spans="1:4" x14ac:dyDescent="0.25">
      <c r="A172">
        <v>39.31</v>
      </c>
      <c r="B172" t="s">
        <v>34</v>
      </c>
      <c r="C172">
        <v>2</v>
      </c>
      <c r="D172">
        <f t="shared" si="18"/>
        <v>12</v>
      </c>
    </row>
    <row r="173" spans="1:4" x14ac:dyDescent="0.25">
      <c r="A173" t="s">
        <v>51</v>
      </c>
      <c r="D173">
        <f>SUM(D2:D172)</f>
        <v>1890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C8ADB-9FAF-4171-9C52-80B2C1373C46}">
  <dimension ref="A2:F71"/>
  <sheetViews>
    <sheetView tabSelected="1" topLeftCell="A37" workbookViewId="0">
      <selection activeCell="N62" sqref="N62"/>
    </sheetView>
  </sheetViews>
  <sheetFormatPr defaultRowHeight="15" x14ac:dyDescent="0.25"/>
  <cols>
    <col min="1" max="1" width="13.7109375" customWidth="1"/>
    <col min="3" max="3" width="11.5703125" customWidth="1"/>
    <col min="5" max="5" width="13.28515625" customWidth="1"/>
    <col min="6" max="6" width="12" customWidth="1"/>
  </cols>
  <sheetData>
    <row r="2" spans="1:6" x14ac:dyDescent="0.25">
      <c r="A2" t="s">
        <v>0</v>
      </c>
      <c r="B2" t="s">
        <v>1</v>
      </c>
      <c r="C2" t="s">
        <v>4</v>
      </c>
      <c r="D2" t="s">
        <v>5</v>
      </c>
      <c r="E2" t="s">
        <v>2</v>
      </c>
      <c r="F2" t="s">
        <v>6</v>
      </c>
    </row>
    <row r="3" spans="1:6" x14ac:dyDescent="0.25">
      <c r="A3">
        <v>39.6</v>
      </c>
      <c r="B3" t="s">
        <v>35</v>
      </c>
      <c r="C3">
        <v>6</v>
      </c>
      <c r="D3">
        <v>12</v>
      </c>
      <c r="E3">
        <f>C3*D3</f>
        <v>72</v>
      </c>
      <c r="F3">
        <f>(C3*2)+(2*D3)</f>
        <v>36</v>
      </c>
    </row>
    <row r="4" spans="1:6" x14ac:dyDescent="0.25">
      <c r="A4">
        <v>38.72</v>
      </c>
      <c r="B4" t="s">
        <v>33</v>
      </c>
      <c r="C4">
        <v>16</v>
      </c>
      <c r="D4">
        <v>12</v>
      </c>
      <c r="E4">
        <f t="shared" ref="E4:E34" si="0">C4*D4</f>
        <v>192</v>
      </c>
      <c r="F4">
        <f t="shared" ref="F4:F34" si="1">(C4*2)+(2*D4)</f>
        <v>56</v>
      </c>
    </row>
    <row r="5" spans="1:6" x14ac:dyDescent="0.25">
      <c r="A5">
        <v>38.49</v>
      </c>
      <c r="B5" t="s">
        <v>33</v>
      </c>
      <c r="C5">
        <v>6</v>
      </c>
      <c r="D5">
        <v>12</v>
      </c>
      <c r="E5">
        <f t="shared" si="0"/>
        <v>72</v>
      </c>
      <c r="F5">
        <f t="shared" si="1"/>
        <v>36</v>
      </c>
    </row>
    <row r="6" spans="1:6" x14ac:dyDescent="0.25">
      <c r="A6">
        <v>38.31</v>
      </c>
      <c r="B6" t="s">
        <v>21</v>
      </c>
      <c r="C6">
        <v>6</v>
      </c>
      <c r="D6">
        <v>12</v>
      </c>
      <c r="E6">
        <f t="shared" si="0"/>
        <v>72</v>
      </c>
      <c r="F6">
        <f t="shared" si="1"/>
        <v>36</v>
      </c>
    </row>
    <row r="7" spans="1:6" x14ac:dyDescent="0.25">
      <c r="A7">
        <v>38.299999999999997</v>
      </c>
      <c r="B7" t="s">
        <v>21</v>
      </c>
      <c r="C7">
        <v>6</v>
      </c>
      <c r="D7">
        <v>12</v>
      </c>
      <c r="E7">
        <f t="shared" si="0"/>
        <v>72</v>
      </c>
      <c r="F7">
        <f t="shared" si="1"/>
        <v>36</v>
      </c>
    </row>
    <row r="8" spans="1:6" x14ac:dyDescent="0.25">
      <c r="A8">
        <v>38.299999999999997</v>
      </c>
      <c r="B8" t="s">
        <v>33</v>
      </c>
      <c r="C8">
        <v>6</v>
      </c>
      <c r="D8">
        <v>12</v>
      </c>
      <c r="E8">
        <f t="shared" si="0"/>
        <v>72</v>
      </c>
      <c r="F8">
        <f t="shared" si="1"/>
        <v>36</v>
      </c>
    </row>
    <row r="9" spans="1:6" x14ac:dyDescent="0.25">
      <c r="A9">
        <v>38.29</v>
      </c>
      <c r="B9" t="s">
        <v>21</v>
      </c>
      <c r="C9">
        <v>6</v>
      </c>
      <c r="D9">
        <v>12</v>
      </c>
      <c r="E9">
        <f t="shared" si="0"/>
        <v>72</v>
      </c>
      <c r="F9">
        <f t="shared" si="1"/>
        <v>36</v>
      </c>
    </row>
    <row r="10" spans="1:6" x14ac:dyDescent="0.25">
      <c r="A10">
        <v>38.28</v>
      </c>
      <c r="B10" t="s">
        <v>33</v>
      </c>
      <c r="C10">
        <v>6</v>
      </c>
      <c r="D10">
        <v>12</v>
      </c>
      <c r="E10">
        <f t="shared" si="0"/>
        <v>72</v>
      </c>
      <c r="F10">
        <f t="shared" si="1"/>
        <v>36</v>
      </c>
    </row>
    <row r="11" spans="1:6" x14ac:dyDescent="0.25">
      <c r="A11">
        <v>38.21</v>
      </c>
      <c r="B11" t="s">
        <v>33</v>
      </c>
      <c r="C11">
        <v>12</v>
      </c>
      <c r="D11">
        <v>12</v>
      </c>
      <c r="E11">
        <f t="shared" si="0"/>
        <v>144</v>
      </c>
      <c r="F11">
        <f t="shared" si="1"/>
        <v>48</v>
      </c>
    </row>
    <row r="12" spans="1:6" x14ac:dyDescent="0.25">
      <c r="A12">
        <v>38.130000000000003</v>
      </c>
      <c r="B12" t="s">
        <v>33</v>
      </c>
      <c r="C12">
        <v>12</v>
      </c>
      <c r="D12">
        <v>12</v>
      </c>
      <c r="E12">
        <f t="shared" si="0"/>
        <v>144</v>
      </c>
      <c r="F12">
        <f t="shared" si="1"/>
        <v>48</v>
      </c>
    </row>
    <row r="13" spans="1:6" x14ac:dyDescent="0.25">
      <c r="A13">
        <v>38.130000000000003</v>
      </c>
      <c r="B13" t="s">
        <v>21</v>
      </c>
      <c r="C13">
        <v>6</v>
      </c>
      <c r="D13">
        <v>12</v>
      </c>
      <c r="E13">
        <f t="shared" si="0"/>
        <v>72</v>
      </c>
      <c r="F13">
        <f t="shared" si="1"/>
        <v>36</v>
      </c>
    </row>
    <row r="14" spans="1:6" x14ac:dyDescent="0.25">
      <c r="A14">
        <v>37.99</v>
      </c>
      <c r="B14" t="s">
        <v>21</v>
      </c>
      <c r="C14">
        <v>15</v>
      </c>
      <c r="D14">
        <v>12</v>
      </c>
      <c r="E14">
        <f t="shared" si="0"/>
        <v>180</v>
      </c>
      <c r="F14">
        <f t="shared" si="1"/>
        <v>54</v>
      </c>
    </row>
    <row r="15" spans="1:6" x14ac:dyDescent="0.25">
      <c r="A15">
        <v>37.99</v>
      </c>
      <c r="B15" t="s">
        <v>21</v>
      </c>
      <c r="C15">
        <v>6</v>
      </c>
      <c r="D15">
        <v>12</v>
      </c>
      <c r="E15">
        <f t="shared" si="0"/>
        <v>72</v>
      </c>
      <c r="F15">
        <f t="shared" si="1"/>
        <v>36</v>
      </c>
    </row>
    <row r="16" spans="1:6" x14ac:dyDescent="0.25">
      <c r="A16" t="s">
        <v>36</v>
      </c>
      <c r="B16" t="s">
        <v>35</v>
      </c>
      <c r="C16">
        <v>12</v>
      </c>
      <c r="D16">
        <v>12</v>
      </c>
      <c r="E16">
        <f t="shared" si="0"/>
        <v>144</v>
      </c>
      <c r="F16">
        <f t="shared" si="1"/>
        <v>48</v>
      </c>
    </row>
    <row r="17" spans="1:6" x14ac:dyDescent="0.25">
      <c r="A17" t="s">
        <v>36</v>
      </c>
      <c r="B17" t="s">
        <v>37</v>
      </c>
      <c r="C17">
        <v>12</v>
      </c>
      <c r="D17">
        <v>12</v>
      </c>
      <c r="E17">
        <f t="shared" si="0"/>
        <v>144</v>
      </c>
      <c r="F17">
        <f t="shared" si="1"/>
        <v>48</v>
      </c>
    </row>
    <row r="18" spans="1:6" x14ac:dyDescent="0.25">
      <c r="A18" t="s">
        <v>36</v>
      </c>
      <c r="B18" t="s">
        <v>37</v>
      </c>
      <c r="C18">
        <v>6</v>
      </c>
      <c r="D18">
        <v>12</v>
      </c>
      <c r="E18">
        <f t="shared" si="0"/>
        <v>72</v>
      </c>
      <c r="F18">
        <f t="shared" si="1"/>
        <v>36</v>
      </c>
    </row>
    <row r="19" spans="1:6" x14ac:dyDescent="0.25">
      <c r="A19" t="s">
        <v>36</v>
      </c>
      <c r="B19" t="s">
        <v>11</v>
      </c>
      <c r="C19">
        <v>6</v>
      </c>
      <c r="D19">
        <v>12</v>
      </c>
      <c r="E19">
        <f t="shared" si="0"/>
        <v>72</v>
      </c>
      <c r="F19">
        <f t="shared" si="1"/>
        <v>36</v>
      </c>
    </row>
    <row r="20" spans="1:6" x14ac:dyDescent="0.25">
      <c r="A20" t="s">
        <v>36</v>
      </c>
      <c r="B20" t="s">
        <v>11</v>
      </c>
      <c r="C20">
        <v>6</v>
      </c>
      <c r="D20">
        <v>12</v>
      </c>
      <c r="E20">
        <f t="shared" si="0"/>
        <v>72</v>
      </c>
      <c r="F20">
        <f t="shared" si="1"/>
        <v>36</v>
      </c>
    </row>
    <row r="21" spans="1:6" x14ac:dyDescent="0.25">
      <c r="A21" t="s">
        <v>36</v>
      </c>
      <c r="B21" t="s">
        <v>37</v>
      </c>
      <c r="C21">
        <v>20</v>
      </c>
      <c r="D21">
        <v>12</v>
      </c>
      <c r="E21">
        <f t="shared" si="0"/>
        <v>240</v>
      </c>
      <c r="F21">
        <f t="shared" si="1"/>
        <v>64</v>
      </c>
    </row>
    <row r="22" spans="1:6" x14ac:dyDescent="0.25">
      <c r="A22" t="s">
        <v>36</v>
      </c>
      <c r="B22" t="s">
        <v>33</v>
      </c>
      <c r="C22">
        <v>40</v>
      </c>
      <c r="D22">
        <v>12</v>
      </c>
      <c r="E22">
        <f t="shared" si="0"/>
        <v>480</v>
      </c>
      <c r="F22">
        <f t="shared" si="1"/>
        <v>104</v>
      </c>
    </row>
    <row r="23" spans="1:6" x14ac:dyDescent="0.25">
      <c r="A23" t="s">
        <v>36</v>
      </c>
      <c r="B23" t="s">
        <v>37</v>
      </c>
      <c r="C23">
        <v>40</v>
      </c>
      <c r="D23">
        <v>12</v>
      </c>
      <c r="E23">
        <f t="shared" si="0"/>
        <v>480</v>
      </c>
      <c r="F23">
        <f t="shared" si="1"/>
        <v>104</v>
      </c>
    </row>
    <row r="24" spans="1:6" x14ac:dyDescent="0.25">
      <c r="A24" t="s">
        <v>36</v>
      </c>
      <c r="B24" t="s">
        <v>37</v>
      </c>
      <c r="C24">
        <v>12</v>
      </c>
      <c r="D24">
        <v>12</v>
      </c>
      <c r="E24">
        <f t="shared" si="0"/>
        <v>144</v>
      </c>
      <c r="F24">
        <f t="shared" si="1"/>
        <v>48</v>
      </c>
    </row>
    <row r="25" spans="1:6" x14ac:dyDescent="0.25">
      <c r="A25" t="s">
        <v>36</v>
      </c>
      <c r="B25" t="s">
        <v>11</v>
      </c>
      <c r="C25">
        <v>6</v>
      </c>
      <c r="D25">
        <v>12</v>
      </c>
      <c r="E25">
        <f t="shared" si="0"/>
        <v>72</v>
      </c>
      <c r="F25">
        <f t="shared" si="1"/>
        <v>36</v>
      </c>
    </row>
    <row r="26" spans="1:6" x14ac:dyDescent="0.25">
      <c r="A26" t="s">
        <v>36</v>
      </c>
      <c r="B26" t="s">
        <v>11</v>
      </c>
      <c r="C26">
        <v>12</v>
      </c>
      <c r="D26">
        <v>12</v>
      </c>
      <c r="E26">
        <f t="shared" si="0"/>
        <v>144</v>
      </c>
      <c r="F26">
        <f t="shared" si="1"/>
        <v>48</v>
      </c>
    </row>
    <row r="27" spans="1:6" x14ac:dyDescent="0.25">
      <c r="A27">
        <v>37.840000000000003</v>
      </c>
      <c r="B27" t="s">
        <v>21</v>
      </c>
      <c r="C27">
        <v>6</v>
      </c>
      <c r="D27">
        <v>12</v>
      </c>
      <c r="E27">
        <f t="shared" si="0"/>
        <v>72</v>
      </c>
      <c r="F27">
        <f t="shared" si="1"/>
        <v>36</v>
      </c>
    </row>
    <row r="28" spans="1:6" x14ac:dyDescent="0.25">
      <c r="A28">
        <v>37.840000000000003</v>
      </c>
      <c r="B28" t="s">
        <v>33</v>
      </c>
      <c r="C28">
        <v>6</v>
      </c>
      <c r="D28">
        <v>12</v>
      </c>
      <c r="E28">
        <f t="shared" si="0"/>
        <v>72</v>
      </c>
      <c r="F28">
        <f t="shared" si="1"/>
        <v>36</v>
      </c>
    </row>
    <row r="29" spans="1:6" x14ac:dyDescent="0.25">
      <c r="A29">
        <v>37.76</v>
      </c>
      <c r="B29" t="s">
        <v>33</v>
      </c>
      <c r="C29">
        <v>6</v>
      </c>
      <c r="D29">
        <v>12</v>
      </c>
      <c r="E29">
        <f t="shared" si="0"/>
        <v>72</v>
      </c>
      <c r="F29">
        <f t="shared" si="1"/>
        <v>36</v>
      </c>
    </row>
    <row r="30" spans="1:6" x14ac:dyDescent="0.25">
      <c r="A30">
        <v>37.56</v>
      </c>
      <c r="B30" t="s">
        <v>21</v>
      </c>
      <c r="C30">
        <v>6</v>
      </c>
      <c r="D30">
        <v>12</v>
      </c>
      <c r="E30">
        <f t="shared" si="0"/>
        <v>72</v>
      </c>
      <c r="F30">
        <f t="shared" si="1"/>
        <v>36</v>
      </c>
    </row>
    <row r="31" spans="1:6" x14ac:dyDescent="0.25">
      <c r="A31">
        <v>37.51</v>
      </c>
      <c r="B31" t="s">
        <v>21</v>
      </c>
      <c r="C31">
        <v>6</v>
      </c>
      <c r="D31">
        <v>12</v>
      </c>
      <c r="E31">
        <f t="shared" si="0"/>
        <v>72</v>
      </c>
      <c r="F31">
        <f t="shared" si="1"/>
        <v>36</v>
      </c>
    </row>
    <row r="32" spans="1:6" x14ac:dyDescent="0.25">
      <c r="A32">
        <v>37.43</v>
      </c>
      <c r="B32" t="s">
        <v>37</v>
      </c>
      <c r="C32">
        <v>6</v>
      </c>
      <c r="D32">
        <v>12</v>
      </c>
      <c r="E32">
        <f t="shared" si="0"/>
        <v>72</v>
      </c>
      <c r="F32">
        <f t="shared" si="1"/>
        <v>36</v>
      </c>
    </row>
    <row r="33" spans="1:6" x14ac:dyDescent="0.25">
      <c r="A33">
        <v>37.43</v>
      </c>
      <c r="B33" t="s">
        <v>37</v>
      </c>
      <c r="C33">
        <v>6</v>
      </c>
      <c r="D33">
        <v>12</v>
      </c>
      <c r="E33">
        <f t="shared" si="0"/>
        <v>72</v>
      </c>
      <c r="F33">
        <f t="shared" si="1"/>
        <v>36</v>
      </c>
    </row>
    <row r="34" spans="1:6" x14ac:dyDescent="0.25">
      <c r="A34">
        <v>37.409999999999997</v>
      </c>
      <c r="B34" t="s">
        <v>37</v>
      </c>
      <c r="C34">
        <v>6</v>
      </c>
      <c r="D34">
        <v>12</v>
      </c>
      <c r="E34">
        <f t="shared" si="0"/>
        <v>72</v>
      </c>
      <c r="F34">
        <f t="shared" si="1"/>
        <v>36</v>
      </c>
    </row>
    <row r="35" spans="1:6" x14ac:dyDescent="0.25">
      <c r="A35">
        <v>37.4</v>
      </c>
      <c r="B35" t="s">
        <v>37</v>
      </c>
      <c r="C35">
        <v>6</v>
      </c>
      <c r="D35">
        <v>12</v>
      </c>
      <c r="E35">
        <f t="shared" ref="E35:E37" si="2">C35*D35</f>
        <v>72</v>
      </c>
      <c r="F35">
        <f t="shared" ref="F35:F37" si="3">(C35*2)+(2*D35)</f>
        <v>36</v>
      </c>
    </row>
    <row r="36" spans="1:6" x14ac:dyDescent="0.25">
      <c r="A36">
        <v>37.380000000000003</v>
      </c>
      <c r="B36" t="s">
        <v>37</v>
      </c>
      <c r="C36">
        <v>6</v>
      </c>
      <c r="D36">
        <v>12</v>
      </c>
      <c r="E36">
        <f t="shared" si="2"/>
        <v>72</v>
      </c>
      <c r="F36">
        <f t="shared" si="3"/>
        <v>36</v>
      </c>
    </row>
    <row r="37" spans="1:6" x14ac:dyDescent="0.25">
      <c r="A37">
        <v>37.369999999999997</v>
      </c>
      <c r="B37" t="s">
        <v>37</v>
      </c>
      <c r="C37">
        <v>6</v>
      </c>
      <c r="D37">
        <v>12</v>
      </c>
      <c r="E37">
        <f t="shared" si="2"/>
        <v>72</v>
      </c>
      <c r="F37">
        <f t="shared" si="3"/>
        <v>36</v>
      </c>
    </row>
    <row r="38" spans="1:6" x14ac:dyDescent="0.25">
      <c r="A38">
        <v>37.36</v>
      </c>
      <c r="B38" t="s">
        <v>37</v>
      </c>
      <c r="C38">
        <v>6</v>
      </c>
      <c r="D38">
        <v>12</v>
      </c>
      <c r="E38">
        <f t="shared" ref="E38:E70" si="4">C38*D38</f>
        <v>72</v>
      </c>
      <c r="F38">
        <f t="shared" ref="F38:F70" si="5">(C38*2)+(2*D38)</f>
        <v>36</v>
      </c>
    </row>
    <row r="39" spans="1:6" x14ac:dyDescent="0.25">
      <c r="A39">
        <v>37.33</v>
      </c>
      <c r="B39" t="s">
        <v>37</v>
      </c>
      <c r="C39">
        <v>6</v>
      </c>
      <c r="D39">
        <v>12</v>
      </c>
      <c r="E39">
        <f t="shared" si="4"/>
        <v>72</v>
      </c>
      <c r="F39">
        <f t="shared" si="5"/>
        <v>36</v>
      </c>
    </row>
    <row r="40" spans="1:6" x14ac:dyDescent="0.25">
      <c r="A40">
        <v>37.33</v>
      </c>
      <c r="B40" t="s">
        <v>37</v>
      </c>
      <c r="C40">
        <v>6</v>
      </c>
      <c r="D40">
        <v>12</v>
      </c>
      <c r="E40">
        <f t="shared" si="4"/>
        <v>72</v>
      </c>
      <c r="F40">
        <f t="shared" si="5"/>
        <v>36</v>
      </c>
    </row>
    <row r="41" spans="1:6" x14ac:dyDescent="0.25">
      <c r="A41">
        <v>37.31</v>
      </c>
      <c r="B41" t="s">
        <v>37</v>
      </c>
      <c r="C41">
        <v>6</v>
      </c>
      <c r="D41">
        <v>12</v>
      </c>
      <c r="E41">
        <f t="shared" si="4"/>
        <v>72</v>
      </c>
      <c r="F41">
        <f t="shared" si="5"/>
        <v>36</v>
      </c>
    </row>
    <row r="42" spans="1:6" x14ac:dyDescent="0.25">
      <c r="A42">
        <v>37.29</v>
      </c>
      <c r="B42" t="s">
        <v>37</v>
      </c>
      <c r="C42">
        <v>6</v>
      </c>
      <c r="D42">
        <v>12</v>
      </c>
      <c r="E42">
        <f t="shared" si="4"/>
        <v>72</v>
      </c>
      <c r="F42">
        <f t="shared" si="5"/>
        <v>36</v>
      </c>
    </row>
    <row r="43" spans="1:6" x14ac:dyDescent="0.25">
      <c r="A43">
        <v>37.28</v>
      </c>
      <c r="B43" t="s">
        <v>37</v>
      </c>
      <c r="C43">
        <v>6</v>
      </c>
      <c r="D43">
        <v>12</v>
      </c>
      <c r="E43">
        <f t="shared" si="4"/>
        <v>72</v>
      </c>
      <c r="F43">
        <f t="shared" si="5"/>
        <v>36</v>
      </c>
    </row>
    <row r="44" spans="1:6" x14ac:dyDescent="0.25">
      <c r="A44" t="s">
        <v>38</v>
      </c>
      <c r="B44" t="s">
        <v>37</v>
      </c>
      <c r="C44">
        <v>6</v>
      </c>
      <c r="D44">
        <v>12</v>
      </c>
      <c r="E44">
        <f t="shared" si="4"/>
        <v>72</v>
      </c>
      <c r="F44">
        <f t="shared" si="5"/>
        <v>36</v>
      </c>
    </row>
    <row r="45" spans="1:6" x14ac:dyDescent="0.25">
      <c r="A45" t="s">
        <v>38</v>
      </c>
      <c r="B45" t="s">
        <v>39</v>
      </c>
      <c r="C45">
        <v>6</v>
      </c>
      <c r="D45">
        <v>12</v>
      </c>
      <c r="E45">
        <f t="shared" si="4"/>
        <v>72</v>
      </c>
      <c r="F45">
        <f t="shared" si="5"/>
        <v>36</v>
      </c>
    </row>
    <row r="46" spans="1:6" x14ac:dyDescent="0.25">
      <c r="A46" t="s">
        <v>38</v>
      </c>
      <c r="B46" t="s">
        <v>39</v>
      </c>
      <c r="C46">
        <v>6</v>
      </c>
      <c r="D46">
        <v>12</v>
      </c>
      <c r="E46">
        <f t="shared" si="4"/>
        <v>72</v>
      </c>
      <c r="F46">
        <f t="shared" si="5"/>
        <v>36</v>
      </c>
    </row>
    <row r="47" spans="1:6" x14ac:dyDescent="0.25">
      <c r="A47" t="s">
        <v>38</v>
      </c>
      <c r="B47" t="s">
        <v>37</v>
      </c>
      <c r="C47">
        <v>6</v>
      </c>
      <c r="D47">
        <v>12</v>
      </c>
      <c r="E47">
        <f t="shared" si="4"/>
        <v>72</v>
      </c>
      <c r="F47">
        <f t="shared" si="5"/>
        <v>36</v>
      </c>
    </row>
    <row r="48" spans="1:6" x14ac:dyDescent="0.25">
      <c r="A48" t="s">
        <v>38</v>
      </c>
      <c r="B48" t="s">
        <v>37</v>
      </c>
      <c r="C48">
        <v>6</v>
      </c>
      <c r="D48">
        <v>12</v>
      </c>
      <c r="E48">
        <f t="shared" si="4"/>
        <v>72</v>
      </c>
      <c r="F48">
        <f t="shared" si="5"/>
        <v>36</v>
      </c>
    </row>
    <row r="49" spans="1:6" x14ac:dyDescent="0.25">
      <c r="A49" t="s">
        <v>38</v>
      </c>
      <c r="B49" t="s">
        <v>37</v>
      </c>
      <c r="C49">
        <v>6</v>
      </c>
      <c r="D49">
        <v>12</v>
      </c>
      <c r="E49">
        <f t="shared" si="4"/>
        <v>72</v>
      </c>
      <c r="F49">
        <f t="shared" si="5"/>
        <v>36</v>
      </c>
    </row>
    <row r="50" spans="1:6" x14ac:dyDescent="0.25">
      <c r="A50" t="s">
        <v>38</v>
      </c>
      <c r="B50" t="s">
        <v>40</v>
      </c>
      <c r="C50">
        <v>6</v>
      </c>
      <c r="D50">
        <v>12</v>
      </c>
      <c r="E50">
        <f t="shared" si="4"/>
        <v>72</v>
      </c>
      <c r="F50">
        <f t="shared" si="5"/>
        <v>36</v>
      </c>
    </row>
    <row r="51" spans="1:6" x14ac:dyDescent="0.25">
      <c r="A51" t="s">
        <v>38</v>
      </c>
      <c r="B51" t="s">
        <v>41</v>
      </c>
      <c r="C51">
        <v>6</v>
      </c>
      <c r="D51">
        <v>12</v>
      </c>
      <c r="E51">
        <f t="shared" si="4"/>
        <v>72</v>
      </c>
      <c r="F51">
        <f t="shared" si="5"/>
        <v>36</v>
      </c>
    </row>
    <row r="52" spans="1:6" x14ac:dyDescent="0.25">
      <c r="A52" t="s">
        <v>38</v>
      </c>
      <c r="B52" t="s">
        <v>41</v>
      </c>
      <c r="C52">
        <v>6</v>
      </c>
      <c r="D52">
        <v>12</v>
      </c>
      <c r="E52">
        <f t="shared" si="4"/>
        <v>72</v>
      </c>
      <c r="F52">
        <f t="shared" si="5"/>
        <v>36</v>
      </c>
    </row>
    <row r="53" spans="1:6" x14ac:dyDescent="0.25">
      <c r="A53" t="s">
        <v>38</v>
      </c>
      <c r="B53" t="s">
        <v>37</v>
      </c>
      <c r="C53">
        <v>6</v>
      </c>
      <c r="D53">
        <v>12</v>
      </c>
      <c r="E53">
        <f t="shared" si="4"/>
        <v>72</v>
      </c>
      <c r="F53">
        <f t="shared" si="5"/>
        <v>36</v>
      </c>
    </row>
    <row r="54" spans="1:6" x14ac:dyDescent="0.25">
      <c r="A54" t="s">
        <v>38</v>
      </c>
      <c r="B54" t="s">
        <v>37</v>
      </c>
      <c r="C54">
        <v>6</v>
      </c>
      <c r="D54">
        <v>12</v>
      </c>
      <c r="E54">
        <f t="shared" si="4"/>
        <v>72</v>
      </c>
      <c r="F54">
        <f t="shared" si="5"/>
        <v>36</v>
      </c>
    </row>
    <row r="55" spans="1:6" x14ac:dyDescent="0.25">
      <c r="A55" t="s">
        <v>38</v>
      </c>
      <c r="B55" t="s">
        <v>37</v>
      </c>
      <c r="C55">
        <v>6</v>
      </c>
      <c r="D55">
        <v>12</v>
      </c>
      <c r="E55">
        <f t="shared" si="4"/>
        <v>72</v>
      </c>
      <c r="F55">
        <f t="shared" si="5"/>
        <v>36</v>
      </c>
    </row>
    <row r="56" spans="1:6" x14ac:dyDescent="0.25">
      <c r="A56" t="s">
        <v>38</v>
      </c>
      <c r="B56" t="s">
        <v>37</v>
      </c>
      <c r="C56">
        <v>6</v>
      </c>
      <c r="D56">
        <v>12</v>
      </c>
      <c r="E56">
        <f t="shared" si="4"/>
        <v>72</v>
      </c>
      <c r="F56">
        <f t="shared" si="5"/>
        <v>36</v>
      </c>
    </row>
    <row r="57" spans="1:6" x14ac:dyDescent="0.25">
      <c r="A57" t="s">
        <v>38</v>
      </c>
      <c r="B57" t="s">
        <v>37</v>
      </c>
      <c r="C57">
        <v>6</v>
      </c>
      <c r="D57">
        <v>12</v>
      </c>
      <c r="E57">
        <f t="shared" si="4"/>
        <v>72</v>
      </c>
      <c r="F57">
        <f t="shared" si="5"/>
        <v>36</v>
      </c>
    </row>
    <row r="58" spans="1:6" x14ac:dyDescent="0.25">
      <c r="A58">
        <v>37.04</v>
      </c>
      <c r="B58" t="s">
        <v>8</v>
      </c>
      <c r="C58">
        <v>6</v>
      </c>
      <c r="D58">
        <v>12</v>
      </c>
      <c r="E58">
        <f t="shared" si="4"/>
        <v>72</v>
      </c>
      <c r="F58">
        <f t="shared" si="5"/>
        <v>36</v>
      </c>
    </row>
    <row r="59" spans="1:6" x14ac:dyDescent="0.25">
      <c r="A59">
        <v>37.03</v>
      </c>
      <c r="B59" t="s">
        <v>37</v>
      </c>
      <c r="C59">
        <v>6</v>
      </c>
      <c r="D59">
        <v>12</v>
      </c>
      <c r="E59">
        <f t="shared" si="4"/>
        <v>72</v>
      </c>
      <c r="F59">
        <f t="shared" si="5"/>
        <v>36</v>
      </c>
    </row>
    <row r="60" spans="1:6" x14ac:dyDescent="0.25">
      <c r="A60">
        <v>37.020000000000003</v>
      </c>
      <c r="B60" t="s">
        <v>37</v>
      </c>
      <c r="C60">
        <v>6</v>
      </c>
      <c r="D60">
        <v>12</v>
      </c>
      <c r="E60">
        <f t="shared" si="4"/>
        <v>72</v>
      </c>
      <c r="F60">
        <f t="shared" si="5"/>
        <v>36</v>
      </c>
    </row>
    <row r="61" spans="1:6" x14ac:dyDescent="0.25">
      <c r="A61">
        <v>37.01</v>
      </c>
      <c r="B61" t="s">
        <v>28</v>
      </c>
      <c r="C61">
        <v>6</v>
      </c>
      <c r="D61">
        <v>12</v>
      </c>
      <c r="E61">
        <f t="shared" si="4"/>
        <v>72</v>
      </c>
      <c r="F61">
        <f t="shared" si="5"/>
        <v>36</v>
      </c>
    </row>
    <row r="62" spans="1:6" x14ac:dyDescent="0.25">
      <c r="A62">
        <v>37.01</v>
      </c>
      <c r="B62" t="s">
        <v>42</v>
      </c>
      <c r="C62">
        <v>6</v>
      </c>
      <c r="D62">
        <v>12</v>
      </c>
      <c r="E62">
        <f t="shared" si="4"/>
        <v>72</v>
      </c>
      <c r="F62">
        <f t="shared" si="5"/>
        <v>36</v>
      </c>
    </row>
    <row r="63" spans="1:6" x14ac:dyDescent="0.25">
      <c r="A63">
        <v>37.01</v>
      </c>
      <c r="B63" t="s">
        <v>35</v>
      </c>
      <c r="C63">
        <v>6</v>
      </c>
      <c r="D63">
        <v>12</v>
      </c>
      <c r="E63">
        <f t="shared" si="4"/>
        <v>72</v>
      </c>
      <c r="F63">
        <f t="shared" si="5"/>
        <v>36</v>
      </c>
    </row>
    <row r="64" spans="1:6" x14ac:dyDescent="0.25">
      <c r="A64">
        <v>36.97</v>
      </c>
      <c r="B64" t="s">
        <v>37</v>
      </c>
      <c r="C64">
        <v>6</v>
      </c>
      <c r="D64">
        <v>12</v>
      </c>
      <c r="E64">
        <f t="shared" si="4"/>
        <v>72</v>
      </c>
      <c r="F64">
        <f t="shared" si="5"/>
        <v>36</v>
      </c>
    </row>
    <row r="65" spans="1:6" x14ac:dyDescent="0.25">
      <c r="A65">
        <v>36.96</v>
      </c>
      <c r="B65" t="s">
        <v>37</v>
      </c>
      <c r="C65">
        <v>6</v>
      </c>
      <c r="D65">
        <v>12</v>
      </c>
      <c r="E65">
        <f t="shared" si="4"/>
        <v>72</v>
      </c>
      <c r="F65">
        <f t="shared" si="5"/>
        <v>36</v>
      </c>
    </row>
    <row r="66" spans="1:6" x14ac:dyDescent="0.25">
      <c r="A66">
        <v>36.950000000000003</v>
      </c>
      <c r="B66" t="s">
        <v>37</v>
      </c>
      <c r="C66">
        <v>6</v>
      </c>
      <c r="D66">
        <v>12</v>
      </c>
      <c r="E66">
        <f t="shared" si="4"/>
        <v>72</v>
      </c>
      <c r="F66">
        <f t="shared" si="5"/>
        <v>36</v>
      </c>
    </row>
    <row r="67" spans="1:6" x14ac:dyDescent="0.25">
      <c r="A67">
        <v>36.950000000000003</v>
      </c>
      <c r="B67" t="s">
        <v>37</v>
      </c>
      <c r="C67">
        <v>6</v>
      </c>
      <c r="D67">
        <v>12</v>
      </c>
      <c r="E67">
        <f t="shared" si="4"/>
        <v>72</v>
      </c>
      <c r="F67">
        <f t="shared" si="5"/>
        <v>36</v>
      </c>
    </row>
    <row r="68" spans="1:6" x14ac:dyDescent="0.25">
      <c r="A68">
        <v>36.92</v>
      </c>
      <c r="B68" t="s">
        <v>37</v>
      </c>
      <c r="C68">
        <v>6</v>
      </c>
      <c r="D68">
        <v>12</v>
      </c>
      <c r="E68">
        <f t="shared" si="4"/>
        <v>72</v>
      </c>
      <c r="F68">
        <f t="shared" si="5"/>
        <v>36</v>
      </c>
    </row>
    <row r="69" spans="1:6" x14ac:dyDescent="0.25">
      <c r="A69">
        <v>36.92</v>
      </c>
      <c r="B69" t="s">
        <v>37</v>
      </c>
      <c r="C69">
        <v>6</v>
      </c>
      <c r="D69">
        <v>12</v>
      </c>
      <c r="E69">
        <f t="shared" si="4"/>
        <v>72</v>
      </c>
      <c r="F69">
        <f t="shared" si="5"/>
        <v>36</v>
      </c>
    </row>
    <row r="70" spans="1:6" x14ac:dyDescent="0.25">
      <c r="A70">
        <v>36.92</v>
      </c>
      <c r="B70" t="s">
        <v>8</v>
      </c>
      <c r="C70">
        <v>6</v>
      </c>
      <c r="D70">
        <v>12</v>
      </c>
      <c r="E70">
        <f t="shared" si="4"/>
        <v>72</v>
      </c>
      <c r="F70">
        <f t="shared" si="5"/>
        <v>36</v>
      </c>
    </row>
    <row r="71" spans="1:6" x14ac:dyDescent="0.25">
      <c r="A71" t="s">
        <v>51</v>
      </c>
      <c r="E71">
        <f>SUM(E3:E70)</f>
        <v>6540</v>
      </c>
      <c r="F71">
        <f>SUM(F3:F70)</f>
        <v>2722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8801-B5B1-4BF2-873D-70CC0E1E288F}">
  <dimension ref="A1:D80"/>
  <sheetViews>
    <sheetView workbookViewId="0">
      <selection activeCell="H71" sqref="H71"/>
    </sheetView>
  </sheetViews>
  <sheetFormatPr defaultRowHeight="15" x14ac:dyDescent="0.25"/>
  <cols>
    <col min="1" max="1" width="13.42578125" customWidth="1"/>
    <col min="2" max="2" width="12.5703125" customWidth="1"/>
    <col min="3" max="3" width="13.28515625" customWidth="1"/>
    <col min="4" max="4" width="17.28515625" customWidth="1"/>
  </cols>
  <sheetData>
    <row r="1" spans="1:4" x14ac:dyDescent="0.25">
      <c r="A1" t="s">
        <v>0</v>
      </c>
      <c r="B1" t="s">
        <v>16</v>
      </c>
      <c r="C1" t="s">
        <v>17</v>
      </c>
      <c r="D1" t="s">
        <v>18</v>
      </c>
    </row>
    <row r="2" spans="1:4" x14ac:dyDescent="0.25">
      <c r="A2">
        <v>39.590000000000003</v>
      </c>
      <c r="B2" t="s">
        <v>43</v>
      </c>
      <c r="C2">
        <v>2</v>
      </c>
      <c r="D2">
        <f>C2*6</f>
        <v>12</v>
      </c>
    </row>
    <row r="3" spans="1:4" x14ac:dyDescent="0.25">
      <c r="A3">
        <v>39.58</v>
      </c>
      <c r="B3" t="s">
        <v>8</v>
      </c>
      <c r="C3">
        <v>1</v>
      </c>
      <c r="D3">
        <f t="shared" ref="D3:D75" si="0">C3*6</f>
        <v>6</v>
      </c>
    </row>
    <row r="4" spans="1:4" x14ac:dyDescent="0.25">
      <c r="A4">
        <v>39.57</v>
      </c>
      <c r="B4" t="s">
        <v>8</v>
      </c>
      <c r="C4">
        <v>1</v>
      </c>
      <c r="D4">
        <f t="shared" si="0"/>
        <v>6</v>
      </c>
    </row>
    <row r="5" spans="1:4" x14ac:dyDescent="0.25">
      <c r="A5">
        <v>39.549999999999997</v>
      </c>
      <c r="B5" t="s">
        <v>8</v>
      </c>
      <c r="C5">
        <v>1</v>
      </c>
      <c r="D5">
        <f t="shared" si="0"/>
        <v>6</v>
      </c>
    </row>
    <row r="6" spans="1:4" x14ac:dyDescent="0.25">
      <c r="A6">
        <v>39.549999999999997</v>
      </c>
      <c r="B6" t="s">
        <v>45</v>
      </c>
      <c r="C6">
        <v>2</v>
      </c>
      <c r="D6">
        <f t="shared" si="0"/>
        <v>12</v>
      </c>
    </row>
    <row r="7" spans="1:4" x14ac:dyDescent="0.25">
      <c r="A7">
        <v>39.54</v>
      </c>
      <c r="B7" t="s">
        <v>44</v>
      </c>
      <c r="C7">
        <v>3</v>
      </c>
      <c r="D7">
        <f t="shared" si="0"/>
        <v>18</v>
      </c>
    </row>
    <row r="8" spans="1:4" x14ac:dyDescent="0.25">
      <c r="A8">
        <v>39.53</v>
      </c>
      <c r="B8" t="s">
        <v>21</v>
      </c>
      <c r="C8">
        <v>1</v>
      </c>
      <c r="D8">
        <f t="shared" si="0"/>
        <v>6</v>
      </c>
    </row>
    <row r="9" spans="1:4" x14ac:dyDescent="0.25">
      <c r="A9">
        <v>39.53</v>
      </c>
      <c r="B9" t="s">
        <v>46</v>
      </c>
      <c r="C9">
        <v>2</v>
      </c>
      <c r="D9">
        <f t="shared" si="0"/>
        <v>12</v>
      </c>
    </row>
    <row r="10" spans="1:4" x14ac:dyDescent="0.25">
      <c r="A10">
        <v>39.49</v>
      </c>
      <c r="B10" t="s">
        <v>34</v>
      </c>
      <c r="C10">
        <v>2</v>
      </c>
      <c r="D10">
        <f t="shared" si="0"/>
        <v>12</v>
      </c>
    </row>
    <row r="11" spans="1:4" x14ac:dyDescent="0.25">
      <c r="A11">
        <v>39.46</v>
      </c>
      <c r="B11" t="s">
        <v>34</v>
      </c>
      <c r="C11">
        <v>2</v>
      </c>
      <c r="D11">
        <f t="shared" si="0"/>
        <v>12</v>
      </c>
    </row>
    <row r="12" spans="1:4" x14ac:dyDescent="0.25">
      <c r="A12">
        <v>39.46</v>
      </c>
      <c r="B12" t="s">
        <v>34</v>
      </c>
      <c r="C12">
        <v>2</v>
      </c>
      <c r="D12">
        <f t="shared" si="0"/>
        <v>12</v>
      </c>
    </row>
    <row r="13" spans="1:4" x14ac:dyDescent="0.25">
      <c r="A13">
        <v>39.450000000000003</v>
      </c>
      <c r="B13" t="s">
        <v>21</v>
      </c>
      <c r="C13">
        <v>1</v>
      </c>
      <c r="D13">
        <f t="shared" si="0"/>
        <v>6</v>
      </c>
    </row>
    <row r="14" spans="1:4" x14ac:dyDescent="0.25">
      <c r="A14">
        <v>39.43</v>
      </c>
      <c r="B14" t="s">
        <v>21</v>
      </c>
      <c r="C14">
        <v>1</v>
      </c>
      <c r="D14">
        <f t="shared" si="0"/>
        <v>6</v>
      </c>
    </row>
    <row r="15" spans="1:4" x14ac:dyDescent="0.25">
      <c r="A15">
        <v>39.43</v>
      </c>
      <c r="B15" t="s">
        <v>21</v>
      </c>
      <c r="C15">
        <v>1</v>
      </c>
      <c r="D15">
        <f t="shared" si="0"/>
        <v>6</v>
      </c>
    </row>
    <row r="16" spans="1:4" x14ac:dyDescent="0.25">
      <c r="A16">
        <v>39.42</v>
      </c>
      <c r="B16" t="s">
        <v>21</v>
      </c>
      <c r="C16">
        <v>1</v>
      </c>
      <c r="D16">
        <f t="shared" si="0"/>
        <v>6</v>
      </c>
    </row>
    <row r="17" spans="1:4" x14ac:dyDescent="0.25">
      <c r="A17">
        <v>39.42</v>
      </c>
      <c r="B17" t="s">
        <v>21</v>
      </c>
      <c r="C17">
        <v>1</v>
      </c>
      <c r="D17">
        <f t="shared" si="0"/>
        <v>6</v>
      </c>
    </row>
    <row r="18" spans="1:4" x14ac:dyDescent="0.25">
      <c r="A18">
        <v>39.409999999999997</v>
      </c>
      <c r="B18" t="s">
        <v>34</v>
      </c>
      <c r="C18">
        <v>2</v>
      </c>
      <c r="D18">
        <f t="shared" si="0"/>
        <v>12</v>
      </c>
    </row>
    <row r="19" spans="1:4" x14ac:dyDescent="0.25">
      <c r="A19" s="3" t="s">
        <v>47</v>
      </c>
      <c r="B19" s="3"/>
      <c r="C19" s="3"/>
      <c r="D19" s="3"/>
    </row>
    <row r="20" spans="1:4" x14ac:dyDescent="0.25">
      <c r="A20">
        <v>38.75</v>
      </c>
      <c r="B20" t="s">
        <v>34</v>
      </c>
      <c r="C20">
        <v>2</v>
      </c>
      <c r="D20">
        <f t="shared" si="0"/>
        <v>12</v>
      </c>
    </row>
    <row r="21" spans="1:4" x14ac:dyDescent="0.25">
      <c r="A21">
        <v>38.72</v>
      </c>
      <c r="B21" t="s">
        <v>34</v>
      </c>
      <c r="C21">
        <v>2</v>
      </c>
      <c r="D21">
        <f t="shared" si="0"/>
        <v>12</v>
      </c>
    </row>
    <row r="22" spans="1:4" x14ac:dyDescent="0.25">
      <c r="A22">
        <v>38.68</v>
      </c>
      <c r="B22" t="s">
        <v>21</v>
      </c>
      <c r="C22">
        <v>1</v>
      </c>
      <c r="D22">
        <f t="shared" si="0"/>
        <v>6</v>
      </c>
    </row>
    <row r="23" spans="1:4" x14ac:dyDescent="0.25">
      <c r="A23">
        <v>38.67</v>
      </c>
      <c r="B23" t="s">
        <v>21</v>
      </c>
      <c r="C23">
        <v>1</v>
      </c>
      <c r="D23">
        <f t="shared" si="0"/>
        <v>6</v>
      </c>
    </row>
    <row r="24" spans="1:4" x14ac:dyDescent="0.25">
      <c r="A24">
        <v>38.64</v>
      </c>
      <c r="B24" t="s">
        <v>21</v>
      </c>
      <c r="C24">
        <v>1</v>
      </c>
      <c r="D24">
        <f t="shared" si="0"/>
        <v>6</v>
      </c>
    </row>
    <row r="25" spans="1:4" x14ac:dyDescent="0.25">
      <c r="A25">
        <v>38.590000000000003</v>
      </c>
      <c r="B25" t="s">
        <v>34</v>
      </c>
      <c r="C25">
        <v>2</v>
      </c>
      <c r="D25">
        <f t="shared" si="0"/>
        <v>12</v>
      </c>
    </row>
    <row r="26" spans="1:4" x14ac:dyDescent="0.25">
      <c r="A26">
        <v>38.49</v>
      </c>
      <c r="B26" t="s">
        <v>21</v>
      </c>
      <c r="C26">
        <v>1</v>
      </c>
      <c r="D26">
        <f t="shared" si="0"/>
        <v>6</v>
      </c>
    </row>
    <row r="27" spans="1:4" x14ac:dyDescent="0.25">
      <c r="A27">
        <v>38.479999999999997</v>
      </c>
      <c r="B27" t="s">
        <v>21</v>
      </c>
      <c r="C27">
        <v>1</v>
      </c>
      <c r="D27">
        <f t="shared" si="0"/>
        <v>6</v>
      </c>
    </row>
    <row r="28" spans="1:4" x14ac:dyDescent="0.25">
      <c r="A28">
        <v>38.450000000000003</v>
      </c>
      <c r="B28" t="s">
        <v>21</v>
      </c>
      <c r="C28">
        <v>1</v>
      </c>
      <c r="D28">
        <f t="shared" si="0"/>
        <v>6</v>
      </c>
    </row>
    <row r="29" spans="1:4" x14ac:dyDescent="0.25">
      <c r="A29">
        <v>38.409999999999997</v>
      </c>
      <c r="B29" t="s">
        <v>34</v>
      </c>
      <c r="C29">
        <v>2</v>
      </c>
      <c r="D29">
        <f t="shared" si="0"/>
        <v>12</v>
      </c>
    </row>
    <row r="30" spans="1:4" x14ac:dyDescent="0.25">
      <c r="A30">
        <v>38.369999999999997</v>
      </c>
      <c r="B30" t="s">
        <v>34</v>
      </c>
      <c r="C30">
        <v>2</v>
      </c>
      <c r="D30">
        <f t="shared" si="0"/>
        <v>12</v>
      </c>
    </row>
    <row r="31" spans="1:4" x14ac:dyDescent="0.25">
      <c r="A31">
        <v>38.28</v>
      </c>
      <c r="B31" t="s">
        <v>21</v>
      </c>
      <c r="C31">
        <v>1</v>
      </c>
      <c r="D31">
        <f t="shared" si="0"/>
        <v>6</v>
      </c>
    </row>
    <row r="32" spans="1:4" x14ac:dyDescent="0.25">
      <c r="A32">
        <v>38.25</v>
      </c>
      <c r="B32" t="s">
        <v>34</v>
      </c>
      <c r="C32">
        <v>2</v>
      </c>
      <c r="D32">
        <f t="shared" si="0"/>
        <v>12</v>
      </c>
    </row>
    <row r="33" spans="1:4" x14ac:dyDescent="0.25">
      <c r="A33">
        <v>38.24</v>
      </c>
      <c r="B33" t="s">
        <v>34</v>
      </c>
      <c r="C33">
        <v>2</v>
      </c>
      <c r="D33">
        <f t="shared" si="0"/>
        <v>12</v>
      </c>
    </row>
    <row r="34" spans="1:4" x14ac:dyDescent="0.25">
      <c r="A34">
        <v>38.229999999999997</v>
      </c>
      <c r="B34" t="s">
        <v>21</v>
      </c>
      <c r="C34">
        <v>1</v>
      </c>
      <c r="D34">
        <f t="shared" si="0"/>
        <v>6</v>
      </c>
    </row>
    <row r="35" spans="1:4" x14ac:dyDescent="0.25">
      <c r="A35">
        <v>38.200000000000003</v>
      </c>
      <c r="B35" t="s">
        <v>21</v>
      </c>
      <c r="C35">
        <v>1</v>
      </c>
      <c r="D35">
        <f t="shared" si="0"/>
        <v>6</v>
      </c>
    </row>
    <row r="36" spans="1:4" x14ac:dyDescent="0.25">
      <c r="A36">
        <v>38.159999999999997</v>
      </c>
      <c r="B36" t="s">
        <v>48</v>
      </c>
      <c r="C36">
        <v>2</v>
      </c>
      <c r="D36">
        <f t="shared" si="0"/>
        <v>12</v>
      </c>
    </row>
    <row r="37" spans="1:4" x14ac:dyDescent="0.25">
      <c r="A37">
        <v>38.1</v>
      </c>
      <c r="B37" t="s">
        <v>21</v>
      </c>
      <c r="C37">
        <v>1</v>
      </c>
      <c r="D37">
        <f t="shared" si="0"/>
        <v>6</v>
      </c>
    </row>
    <row r="38" spans="1:4" x14ac:dyDescent="0.25">
      <c r="A38">
        <v>38.090000000000003</v>
      </c>
      <c r="B38" t="s">
        <v>21</v>
      </c>
      <c r="C38">
        <v>1</v>
      </c>
      <c r="D38">
        <f t="shared" si="0"/>
        <v>6</v>
      </c>
    </row>
    <row r="39" spans="1:4" x14ac:dyDescent="0.25">
      <c r="A39">
        <v>38.06</v>
      </c>
      <c r="B39" t="s">
        <v>34</v>
      </c>
      <c r="C39">
        <v>2</v>
      </c>
      <c r="D39">
        <f t="shared" si="0"/>
        <v>12</v>
      </c>
    </row>
    <row r="40" spans="1:4" x14ac:dyDescent="0.25">
      <c r="A40">
        <v>37.97</v>
      </c>
      <c r="B40" t="s">
        <v>31</v>
      </c>
      <c r="C40">
        <v>2</v>
      </c>
      <c r="D40">
        <f t="shared" si="0"/>
        <v>12</v>
      </c>
    </row>
    <row r="41" spans="1:4" x14ac:dyDescent="0.25">
      <c r="A41">
        <v>37.950000000000003</v>
      </c>
      <c r="B41" t="s">
        <v>31</v>
      </c>
      <c r="C41">
        <v>2</v>
      </c>
      <c r="D41">
        <f t="shared" si="0"/>
        <v>12</v>
      </c>
    </row>
    <row r="42" spans="1:4" x14ac:dyDescent="0.25">
      <c r="A42" t="s">
        <v>25</v>
      </c>
      <c r="B42" t="s">
        <v>33</v>
      </c>
      <c r="C42">
        <v>1</v>
      </c>
      <c r="D42">
        <f t="shared" si="0"/>
        <v>6</v>
      </c>
    </row>
    <row r="43" spans="1:4" x14ac:dyDescent="0.25">
      <c r="A43" t="s">
        <v>25</v>
      </c>
      <c r="B43" t="s">
        <v>8</v>
      </c>
      <c r="C43">
        <v>1</v>
      </c>
      <c r="D43">
        <f t="shared" si="0"/>
        <v>6</v>
      </c>
    </row>
    <row r="44" spans="1:4" x14ac:dyDescent="0.25">
      <c r="A44">
        <v>37.869999999999997</v>
      </c>
      <c r="B44" t="s">
        <v>49</v>
      </c>
      <c r="C44">
        <v>2</v>
      </c>
      <c r="D44">
        <f t="shared" si="0"/>
        <v>12</v>
      </c>
    </row>
    <row r="45" spans="1:4" x14ac:dyDescent="0.25">
      <c r="A45">
        <v>37.840000000000003</v>
      </c>
      <c r="B45" t="s">
        <v>34</v>
      </c>
      <c r="C45">
        <v>2</v>
      </c>
      <c r="D45">
        <f t="shared" si="0"/>
        <v>12</v>
      </c>
    </row>
    <row r="46" spans="1:4" x14ac:dyDescent="0.25">
      <c r="A46">
        <v>37.81</v>
      </c>
      <c r="B46" t="s">
        <v>32</v>
      </c>
      <c r="C46">
        <v>2</v>
      </c>
      <c r="D46">
        <f t="shared" si="0"/>
        <v>12</v>
      </c>
    </row>
    <row r="47" spans="1:4" x14ac:dyDescent="0.25">
      <c r="A47">
        <v>37.799999999999997</v>
      </c>
      <c r="B47" t="s">
        <v>32</v>
      </c>
      <c r="C47">
        <v>2</v>
      </c>
      <c r="D47">
        <f t="shared" si="0"/>
        <v>12</v>
      </c>
    </row>
    <row r="48" spans="1:4" x14ac:dyDescent="0.25">
      <c r="A48">
        <v>37.79</v>
      </c>
      <c r="B48" t="s">
        <v>32</v>
      </c>
      <c r="C48">
        <v>2</v>
      </c>
      <c r="D48">
        <f t="shared" si="0"/>
        <v>12</v>
      </c>
    </row>
    <row r="49" spans="1:4" x14ac:dyDescent="0.25">
      <c r="A49">
        <v>37.729999999999997</v>
      </c>
      <c r="B49" t="s">
        <v>21</v>
      </c>
      <c r="C49">
        <v>1</v>
      </c>
      <c r="D49">
        <f t="shared" si="0"/>
        <v>6</v>
      </c>
    </row>
    <row r="50" spans="1:4" x14ac:dyDescent="0.25">
      <c r="A50">
        <v>37.729999999999997</v>
      </c>
      <c r="B50" t="s">
        <v>34</v>
      </c>
      <c r="C50">
        <v>2</v>
      </c>
      <c r="D50">
        <f t="shared" si="0"/>
        <v>12</v>
      </c>
    </row>
    <row r="51" spans="1:4" x14ac:dyDescent="0.25">
      <c r="A51">
        <v>37.72</v>
      </c>
      <c r="B51" t="s">
        <v>34</v>
      </c>
      <c r="C51">
        <v>2</v>
      </c>
      <c r="D51">
        <f t="shared" si="0"/>
        <v>12</v>
      </c>
    </row>
    <row r="52" spans="1:4" x14ac:dyDescent="0.25">
      <c r="A52">
        <v>37.72</v>
      </c>
      <c r="B52" t="s">
        <v>34</v>
      </c>
      <c r="C52">
        <v>2</v>
      </c>
      <c r="D52">
        <f t="shared" si="0"/>
        <v>12</v>
      </c>
    </row>
    <row r="53" spans="1:4" x14ac:dyDescent="0.25">
      <c r="A53">
        <v>37.71</v>
      </c>
      <c r="B53" t="s">
        <v>34</v>
      </c>
      <c r="C53">
        <v>2</v>
      </c>
      <c r="D53">
        <f t="shared" si="0"/>
        <v>12</v>
      </c>
    </row>
    <row r="54" spans="1:4" x14ac:dyDescent="0.25">
      <c r="A54">
        <v>37.69</v>
      </c>
      <c r="B54" t="s">
        <v>34</v>
      </c>
      <c r="C54">
        <v>2</v>
      </c>
      <c r="D54">
        <f t="shared" si="0"/>
        <v>12</v>
      </c>
    </row>
    <row r="55" spans="1:4" x14ac:dyDescent="0.25">
      <c r="A55">
        <v>37.69</v>
      </c>
      <c r="B55" t="s">
        <v>34</v>
      </c>
      <c r="C55">
        <v>2</v>
      </c>
      <c r="D55">
        <f t="shared" si="0"/>
        <v>12</v>
      </c>
    </row>
    <row r="56" spans="1:4" x14ac:dyDescent="0.25">
      <c r="A56">
        <v>37.68</v>
      </c>
      <c r="B56" t="s">
        <v>34</v>
      </c>
      <c r="C56">
        <v>2</v>
      </c>
      <c r="D56">
        <f t="shared" si="0"/>
        <v>12</v>
      </c>
    </row>
    <row r="57" spans="1:4" x14ac:dyDescent="0.25">
      <c r="A57">
        <v>37.68</v>
      </c>
      <c r="B57" t="s">
        <v>33</v>
      </c>
      <c r="C57">
        <v>1</v>
      </c>
      <c r="D57">
        <f t="shared" si="0"/>
        <v>6</v>
      </c>
    </row>
    <row r="58" spans="1:4" x14ac:dyDescent="0.25">
      <c r="A58">
        <v>37.68</v>
      </c>
      <c r="B58" t="s">
        <v>34</v>
      </c>
      <c r="C58">
        <v>2</v>
      </c>
      <c r="D58">
        <f t="shared" si="0"/>
        <v>12</v>
      </c>
    </row>
    <row r="59" spans="1:4" x14ac:dyDescent="0.25">
      <c r="A59">
        <v>37.659999999999997</v>
      </c>
      <c r="B59" t="s">
        <v>34</v>
      </c>
      <c r="C59">
        <v>2</v>
      </c>
      <c r="D59">
        <f t="shared" si="0"/>
        <v>12</v>
      </c>
    </row>
    <row r="60" spans="1:4" x14ac:dyDescent="0.25">
      <c r="A60">
        <v>37.65</v>
      </c>
      <c r="B60" t="s">
        <v>21</v>
      </c>
      <c r="C60">
        <v>1</v>
      </c>
      <c r="D60">
        <f t="shared" si="0"/>
        <v>6</v>
      </c>
    </row>
    <row r="61" spans="1:4" x14ac:dyDescent="0.25">
      <c r="A61">
        <v>37.619999999999997</v>
      </c>
      <c r="B61" t="s">
        <v>34</v>
      </c>
      <c r="C61">
        <v>2</v>
      </c>
      <c r="D61">
        <f t="shared" si="0"/>
        <v>12</v>
      </c>
    </row>
    <row r="62" spans="1:4" x14ac:dyDescent="0.25">
      <c r="A62">
        <v>37.619999999999997</v>
      </c>
      <c r="B62" t="s">
        <v>34</v>
      </c>
      <c r="C62">
        <v>2</v>
      </c>
      <c r="D62">
        <f t="shared" si="0"/>
        <v>12</v>
      </c>
    </row>
    <row r="63" spans="1:4" x14ac:dyDescent="0.25">
      <c r="A63">
        <v>37.61</v>
      </c>
      <c r="B63" t="s">
        <v>21</v>
      </c>
      <c r="C63">
        <v>1</v>
      </c>
      <c r="D63">
        <f t="shared" si="0"/>
        <v>6</v>
      </c>
    </row>
    <row r="64" spans="1:4" x14ac:dyDescent="0.25">
      <c r="A64">
        <v>37.5</v>
      </c>
      <c r="B64" t="s">
        <v>46</v>
      </c>
      <c r="C64">
        <v>2</v>
      </c>
      <c r="D64">
        <f t="shared" si="0"/>
        <v>12</v>
      </c>
    </row>
    <row r="65" spans="1:4" x14ac:dyDescent="0.25">
      <c r="A65">
        <v>37.44</v>
      </c>
      <c r="B65" t="s">
        <v>46</v>
      </c>
      <c r="C65">
        <v>2</v>
      </c>
      <c r="D65">
        <f t="shared" si="0"/>
        <v>12</v>
      </c>
    </row>
    <row r="66" spans="1:4" x14ac:dyDescent="0.25">
      <c r="A66">
        <v>37.380000000000003</v>
      </c>
      <c r="B66" t="s">
        <v>46</v>
      </c>
      <c r="C66">
        <v>2</v>
      </c>
      <c r="D66">
        <f t="shared" si="0"/>
        <v>12</v>
      </c>
    </row>
    <row r="67" spans="1:4" x14ac:dyDescent="0.25">
      <c r="A67">
        <v>37.380000000000003</v>
      </c>
      <c r="B67" t="s">
        <v>46</v>
      </c>
      <c r="C67">
        <v>2</v>
      </c>
      <c r="D67">
        <f t="shared" si="0"/>
        <v>12</v>
      </c>
    </row>
    <row r="68" spans="1:4" x14ac:dyDescent="0.25">
      <c r="A68">
        <v>37.36</v>
      </c>
      <c r="B68" t="s">
        <v>46</v>
      </c>
      <c r="C68">
        <v>2</v>
      </c>
      <c r="D68">
        <f t="shared" si="0"/>
        <v>12</v>
      </c>
    </row>
    <row r="69" spans="1:4" x14ac:dyDescent="0.25">
      <c r="A69">
        <v>37.36</v>
      </c>
      <c r="B69" t="s">
        <v>21</v>
      </c>
      <c r="C69">
        <v>1</v>
      </c>
      <c r="D69">
        <f t="shared" si="0"/>
        <v>6</v>
      </c>
    </row>
    <row r="70" spans="1:4" x14ac:dyDescent="0.25">
      <c r="A70">
        <v>37.31</v>
      </c>
      <c r="B70" t="s">
        <v>46</v>
      </c>
      <c r="C70">
        <v>2</v>
      </c>
      <c r="D70">
        <f t="shared" si="0"/>
        <v>12</v>
      </c>
    </row>
    <row r="71" spans="1:4" x14ac:dyDescent="0.25">
      <c r="A71">
        <v>37.299999999999997</v>
      </c>
      <c r="B71" t="s">
        <v>21</v>
      </c>
      <c r="C71">
        <v>1</v>
      </c>
      <c r="D71">
        <f t="shared" si="0"/>
        <v>6</v>
      </c>
    </row>
    <row r="72" spans="1:4" x14ac:dyDescent="0.25">
      <c r="A72">
        <v>37.29</v>
      </c>
      <c r="B72" t="s">
        <v>46</v>
      </c>
      <c r="C72">
        <v>2</v>
      </c>
      <c r="D72">
        <f t="shared" si="0"/>
        <v>12</v>
      </c>
    </row>
    <row r="73" spans="1:4" x14ac:dyDescent="0.25">
      <c r="A73" t="s">
        <v>50</v>
      </c>
      <c r="B73" t="s">
        <v>46</v>
      </c>
      <c r="C73">
        <v>2</v>
      </c>
      <c r="D73">
        <f t="shared" si="0"/>
        <v>12</v>
      </c>
    </row>
    <row r="74" spans="1:4" x14ac:dyDescent="0.25">
      <c r="A74" t="s">
        <v>50</v>
      </c>
      <c r="B74" t="s">
        <v>46</v>
      </c>
      <c r="C74">
        <v>2</v>
      </c>
      <c r="D74">
        <f t="shared" si="0"/>
        <v>12</v>
      </c>
    </row>
    <row r="75" spans="1:4" x14ac:dyDescent="0.25">
      <c r="A75" t="s">
        <v>50</v>
      </c>
      <c r="B75" t="s">
        <v>46</v>
      </c>
      <c r="C75">
        <v>2</v>
      </c>
      <c r="D75">
        <f t="shared" si="0"/>
        <v>12</v>
      </c>
    </row>
    <row r="76" spans="1:4" x14ac:dyDescent="0.25">
      <c r="A76" t="s">
        <v>50</v>
      </c>
      <c r="B76" t="s">
        <v>46</v>
      </c>
      <c r="C76">
        <v>2</v>
      </c>
      <c r="D76">
        <f t="shared" ref="D76:D79" si="1">C76*6</f>
        <v>12</v>
      </c>
    </row>
    <row r="77" spans="1:4" x14ac:dyDescent="0.25">
      <c r="A77" t="s">
        <v>50</v>
      </c>
      <c r="B77" t="s">
        <v>46</v>
      </c>
      <c r="C77">
        <v>2</v>
      </c>
      <c r="D77">
        <f t="shared" si="1"/>
        <v>12</v>
      </c>
    </row>
    <row r="78" spans="1:4" x14ac:dyDescent="0.25">
      <c r="A78" t="s">
        <v>50</v>
      </c>
      <c r="B78" t="s">
        <v>46</v>
      </c>
      <c r="C78">
        <v>2</v>
      </c>
      <c r="D78">
        <f t="shared" si="1"/>
        <v>12</v>
      </c>
    </row>
    <row r="79" spans="1:4" x14ac:dyDescent="0.25">
      <c r="A79" t="s">
        <v>50</v>
      </c>
      <c r="B79" t="s">
        <v>46</v>
      </c>
      <c r="C79">
        <v>2</v>
      </c>
      <c r="D79">
        <f t="shared" si="1"/>
        <v>12</v>
      </c>
    </row>
    <row r="80" spans="1:4" x14ac:dyDescent="0.25">
      <c r="A80" t="s">
        <v>51</v>
      </c>
      <c r="D80">
        <f>SUM(D2:D18,D20:D79)</f>
        <v>762</v>
      </c>
    </row>
  </sheetData>
  <mergeCells count="1">
    <mergeCell ref="A19:D1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626A-CB46-4E4E-9BF2-6666F48728FA}">
  <dimension ref="A1:L4"/>
  <sheetViews>
    <sheetView workbookViewId="0">
      <selection activeCell="P6" sqref="P6"/>
    </sheetView>
  </sheetViews>
  <sheetFormatPr defaultRowHeight="15" x14ac:dyDescent="0.25"/>
  <cols>
    <col min="1" max="1" width="14.140625" customWidth="1"/>
    <col min="2" max="2" width="14.5703125" customWidth="1"/>
    <col min="6" max="6" width="17" customWidth="1"/>
    <col min="8" max="8" width="19.85546875" customWidth="1"/>
    <col min="10" max="10" width="14.7109375" customWidth="1"/>
  </cols>
  <sheetData>
    <row r="1" spans="1:12" ht="30" customHeight="1" x14ac:dyDescent="0.25">
      <c r="A1" s="3" t="s">
        <v>52</v>
      </c>
      <c r="B1" s="3"/>
      <c r="C1" s="3"/>
      <c r="F1" s="3" t="s">
        <v>61</v>
      </c>
      <c r="G1" s="3"/>
      <c r="H1" s="3"/>
      <c r="J1" s="3" t="s">
        <v>51</v>
      </c>
      <c r="K1" s="3"/>
      <c r="L1" s="3"/>
    </row>
    <row r="2" spans="1:12" x14ac:dyDescent="0.25">
      <c r="A2" t="s">
        <v>53</v>
      </c>
      <c r="B2" s="2">
        <f>'WB Patching'!$E$61/9</f>
        <v>534.66666666666663</v>
      </c>
      <c r="C2" t="s">
        <v>54</v>
      </c>
      <c r="F2" t="s">
        <v>59</v>
      </c>
      <c r="G2" s="2">
        <f>'EB Patching'!E71/9</f>
        <v>726.66666666666663</v>
      </c>
      <c r="H2" t="s">
        <v>54</v>
      </c>
      <c r="J2" t="s">
        <v>62</v>
      </c>
      <c r="K2" s="2">
        <f>B2+G2</f>
        <v>1261.3333333333333</v>
      </c>
      <c r="L2" t="s">
        <v>54</v>
      </c>
    </row>
    <row r="3" spans="1:12" x14ac:dyDescent="0.25">
      <c r="A3" t="s">
        <v>55</v>
      </c>
      <c r="B3">
        <f>'WB Patching'!$F$61</f>
        <v>2192</v>
      </c>
      <c r="C3" t="s">
        <v>56</v>
      </c>
      <c r="F3" t="s">
        <v>60</v>
      </c>
      <c r="G3">
        <f>'EB Patching'!F71</f>
        <v>2722</v>
      </c>
      <c r="H3" t="s">
        <v>56</v>
      </c>
      <c r="J3" t="s">
        <v>63</v>
      </c>
      <c r="K3">
        <f>B3+G3</f>
        <v>4914</v>
      </c>
      <c r="L3" t="s">
        <v>64</v>
      </c>
    </row>
    <row r="4" spans="1:12" ht="45" x14ac:dyDescent="0.25">
      <c r="A4" s="1" t="s">
        <v>57</v>
      </c>
      <c r="B4">
        <f>'WB Retrofits'!D173</f>
        <v>1890</v>
      </c>
      <c r="C4" t="s">
        <v>58</v>
      </c>
      <c r="F4" s="1" t="s">
        <v>57</v>
      </c>
      <c r="G4">
        <f>'EB Retrofits'!D80</f>
        <v>762</v>
      </c>
      <c r="H4" t="s">
        <v>58</v>
      </c>
      <c r="J4" s="1" t="s">
        <v>57</v>
      </c>
      <c r="K4">
        <f>B4+G4</f>
        <v>2652</v>
      </c>
      <c r="L4" t="s">
        <v>58</v>
      </c>
    </row>
  </sheetData>
  <mergeCells count="3">
    <mergeCell ref="A1:C1"/>
    <mergeCell ref="F1:H1"/>
    <mergeCell ref="J1:L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WB Patching</vt:lpstr>
      <vt:lpstr>WB Retrofits</vt:lpstr>
      <vt:lpstr>EB Patching</vt:lpstr>
      <vt:lpstr>EB Retrofits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Bradford, Joshua</dc:creator>
  <cp:lastModifiedBy>Davis, Nathan</cp:lastModifiedBy>
  <dcterms:created xsi:type="dcterms:W3CDTF">2025-09-26T18:37:54Z</dcterms:created>
  <dcterms:modified xsi:type="dcterms:W3CDTF">2026-01-09T14:43:35Z</dcterms:modified>
</cp:coreProperties>
</file>